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ПН!$A$1:$K$227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G204" i="1" s="1"/>
  <c r="G202" i="1" l="1"/>
  <c r="G227" i="1"/>
  <c r="G223" i="1"/>
  <c r="G219" i="1"/>
  <c r="G215" i="1"/>
  <c r="G211" i="1"/>
  <c r="G207" i="1"/>
  <c r="G203" i="1"/>
  <c r="G230" i="1"/>
  <c r="G226" i="1"/>
  <c r="G222" i="1"/>
  <c r="G218" i="1"/>
  <c r="G214" i="1"/>
  <c r="G210" i="1"/>
  <c r="G206" i="1"/>
  <c r="G229" i="1"/>
  <c r="G225" i="1"/>
  <c r="G221" i="1"/>
  <c r="G217" i="1"/>
  <c r="G213" i="1"/>
  <c r="G209" i="1"/>
  <c r="G205" i="1"/>
  <c r="G228" i="1"/>
  <c r="G224" i="1"/>
  <c r="G220" i="1"/>
  <c r="G216" i="1"/>
  <c r="G212" i="1"/>
  <c r="G208" i="1"/>
  <c r="F231" i="1"/>
</calcChain>
</file>

<file path=xl/sharedStrings.xml><?xml version="1.0" encoding="utf-8"?>
<sst xmlns="http://schemas.openxmlformats.org/spreadsheetml/2006/main" count="1242" uniqueCount="649">
  <si>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</si>
  <si>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</si>
  <si>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</si>
  <si>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</si>
  <si>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</si>
  <si>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</si>
  <si>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</si>
  <si>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</si>
  <si>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государственные ЦБ субъектов РФ</t>
  </si>
  <si>
    <t>корпоративные облигации</t>
  </si>
  <si>
    <t>акции обыкновенные</t>
  </si>
  <si>
    <t>акции привилегированные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</si>
  <si>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</si>
  <si>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</si>
  <si>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</si>
  <si>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</si>
  <si>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</si>
  <si>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</si>
  <si>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</si>
  <si>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</si>
  <si>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</si>
  <si>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</si>
  <si>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</si>
  <si>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</si>
  <si>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</si>
  <si>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</si>
  <si>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</si>
  <si>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</si>
  <si>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</si>
  <si>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</si>
  <si>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</si>
  <si>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</si>
  <si>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24020RMFS</t>
  </si>
  <si>
    <t>24021RMFS</t>
  </si>
  <si>
    <t>25084RMFS</t>
  </si>
  <si>
    <t>26207RMFS</t>
  </si>
  <si>
    <t>26209RMFS</t>
  </si>
  <si>
    <t>26212RMFS</t>
  </si>
  <si>
    <t>26215RMFS</t>
  </si>
  <si>
    <t>26218RMFS</t>
  </si>
  <si>
    <t>26219RMFS</t>
  </si>
  <si>
    <t>26220RMFS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</si>
  <si>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</si>
  <si>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</si>
  <si>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</si>
  <si>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</si>
  <si>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</si>
  <si>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</si>
  <si>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</si>
  <si>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</si>
  <si>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</si>
  <si>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</si>
  <si>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26233RMFS</t>
  </si>
  <si>
    <t>26234RMFS</t>
  </si>
  <si>
    <t>26235RMFS</t>
  </si>
  <si>
    <t>26236RMFS</t>
  </si>
  <si>
    <t>29006RMFS</t>
  </si>
  <si>
    <t>29007RMFS</t>
  </si>
  <si>
    <t>29012RMFS</t>
  </si>
  <si>
    <t>52001RMFS</t>
  </si>
  <si>
    <t>52002RMFS</t>
  </si>
  <si>
    <t>52003RMFS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</si>
  <si>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</si>
  <si>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</si>
  <si>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</si>
  <si>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</si>
  <si>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</si>
  <si>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</si>
  <si>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</si>
  <si>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</si>
  <si>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</si>
  <si>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</si>
  <si>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RU25072MOS0</t>
  </si>
  <si>
    <t>RU25073MOS0</t>
  </si>
  <si>
    <t>RU26074MOS0</t>
  </si>
  <si>
    <t>RU32048MOS0</t>
  </si>
  <si>
    <t>RU34012LIP0</t>
  </si>
  <si>
    <t>RU35004STV0</t>
  </si>
  <si>
    <t>4B02-01-55319-E-001P</t>
  </si>
  <si>
    <t>4B02-08-00739-A-001P</t>
  </si>
  <si>
    <t>4B02-08-31153-H-001P</t>
  </si>
  <si>
    <t>4B02-02-00005-T</t>
  </si>
  <si>
    <t>4B02-04-03470-B-001P</t>
  </si>
  <si>
    <t>4B02-05-35992-H-001P</t>
  </si>
  <si>
    <t>4B02-06-35992-H-001P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</si>
  <si>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</si>
  <si>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</si>
  <si>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</si>
  <si>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</si>
  <si>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</si>
  <si>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</si>
  <si>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</si>
  <si>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</si>
  <si>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</si>
  <si>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</si>
  <si>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</si>
  <si>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</si>
  <si>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</si>
  <si>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</si>
  <si>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</si>
  <si>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</si>
  <si>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</si>
  <si>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</si>
  <si>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</si>
  <si>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</si>
  <si>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</si>
  <si>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4B02-01-00146-A-001P</t>
  </si>
  <si>
    <t>4B02-02-00146-A-001P</t>
  </si>
  <si>
    <t>4B02-05-00146-A-001P</t>
  </si>
  <si>
    <t>4B02-07-00028-A</t>
  </si>
  <si>
    <t>4B02-04-55039-E-001P</t>
  </si>
  <si>
    <t>4B02-01-12665-E-001P</t>
  </si>
  <si>
    <t>4B02-02-10214-A-001P</t>
  </si>
  <si>
    <t>4B02-01-60525-P-002P</t>
  </si>
  <si>
    <t>4B02-03-60525-P-002P</t>
  </si>
  <si>
    <t>4B02-04-60525-P-002P</t>
  </si>
  <si>
    <t>4B02-05-60525-P-001P</t>
  </si>
  <si>
    <t>4-05-00122-A</t>
  </si>
  <si>
    <t>4-07-00122-A</t>
  </si>
  <si>
    <t>4-08-00122-A</t>
  </si>
  <si>
    <t>4B02-03-00122-A</t>
  </si>
  <si>
    <t>4B02-03-00122-A-001P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</si>
  <si>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</si>
  <si>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</si>
  <si>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</si>
  <si>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</si>
  <si>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</si>
  <si>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</si>
  <si>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</si>
  <si>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</si>
  <si>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</si>
  <si>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</si>
  <si>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</si>
  <si>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4B02-05-00206-A-001P</t>
  </si>
  <si>
    <t>4B02-07-00206-A</t>
  </si>
  <si>
    <t>4-22-65018-D</t>
  </si>
  <si>
    <t>4B02-03-65018-D-001P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</si>
  <si>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</si>
  <si>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</si>
  <si>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</si>
  <si>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</si>
  <si>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</si>
  <si>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</si>
  <si>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</si>
  <si>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</si>
  <si>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</si>
  <si>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</si>
  <si>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</si>
  <si>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</si>
  <si>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</si>
  <si>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</si>
  <si>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</si>
  <si>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</si>
  <si>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</si>
  <si>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</si>
  <si>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</si>
  <si>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</si>
  <si>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</si>
  <si>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</si>
  <si>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</si>
  <si>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</si>
  <si>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</si>
  <si>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</si>
  <si>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</si>
  <si>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</si>
  <si>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</si>
  <si>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</si>
  <si>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</si>
  <si>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</si>
  <si>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</si>
  <si>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</si>
  <si>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</si>
  <si>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</si>
  <si>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</si>
  <si>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</si>
  <si>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</si>
  <si>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</si>
  <si>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4162</t>
  </si>
  <si>
    <t>RU34012BAS0</t>
  </si>
  <si>
    <t>4B02-06-00124-A-002P</t>
  </si>
  <si>
    <t>4B02-03-65134-D</t>
  </si>
  <si>
    <t>26237RMFS</t>
  </si>
  <si>
    <t>26239RMFS</t>
  </si>
  <si>
    <t>26240RMFS</t>
  </si>
  <si>
    <t>4B02-01-55192-E-001P</t>
  </si>
  <si>
    <t>4B02-04-36420-R-001P</t>
  </si>
  <si>
    <t>RU35022ANO0</t>
  </si>
  <si>
    <t>RU35016NJG0</t>
  </si>
  <si>
    <t>4B02-02-36527-R-001P</t>
  </si>
  <si>
    <t>RU000A1043E2</t>
  </si>
  <si>
    <t>RU000A1043K9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</si>
  <si>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</si>
  <si>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</si>
  <si>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</si>
  <si>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</si>
  <si>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RU000A104362</t>
  </si>
  <si>
    <t>Общество с ограниченной ответсвенностью "Восточная стивидорная компания"</t>
  </si>
  <si>
    <t>1042501609039</t>
  </si>
  <si>
    <t>RU000A101R33</t>
  </si>
  <si>
    <t>Общество с ограниченной ответственностью "Лента"</t>
  </si>
  <si>
    <t>1037832048605</t>
  </si>
  <si>
    <t>26238RMFS</t>
  </si>
  <si>
    <t>4B02-06-00296-A-001P</t>
  </si>
  <si>
    <t>Публичное акционерное общество "Нефтяная компания "ЛУКОЙЛ"</t>
  </si>
  <si>
    <t>1027700035769</t>
  </si>
  <si>
    <t>Публичное акционерное общество "Полюс"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</si>
  <si>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</si>
  <si>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</si>
  <si>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</si>
  <si>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</si>
  <si>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</si>
  <si>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</si>
  <si>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</si>
  <si>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</si>
  <si>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</si>
  <si>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4B02-01-00008-T-001P</t>
  </si>
  <si>
    <t>4-23-00004-T</t>
  </si>
  <si>
    <t>4-24-00004-T</t>
  </si>
  <si>
    <t>Министерство финансов Российской Федерации</t>
  </si>
  <si>
    <t>1037739085636</t>
  </si>
  <si>
    <t>Комитет финансов Санкт-Петербурга</t>
  </si>
  <si>
    <t>1027810256352</t>
  </si>
  <si>
    <t>Министерство финансов Республики Башкортостан</t>
  </si>
  <si>
    <t>1030203917622</t>
  </si>
  <si>
    <t>Министерство финансов Свердловской области</t>
  </si>
  <si>
    <t>1047424532968</t>
  </si>
  <si>
    <t>Министерство финансов Омской области</t>
  </si>
  <si>
    <t>1023101674650</t>
  </si>
  <si>
    <t>Правительство Белгородской области</t>
  </si>
  <si>
    <t>1027700067328</t>
  </si>
  <si>
    <t>Правительство Москвы в лице Департамента финансов города Москвы</t>
  </si>
  <si>
    <t>1077758081664</t>
  </si>
  <si>
    <t>АКЦИОНЕРНОЕ ОБЩЕСТВО "АТОМНЫЙ ЭНЕРГОПРОМЫШЛЕННЫЙ КОМПЛЕКС"</t>
  </si>
  <si>
    <t>1027700002659</t>
  </si>
  <si>
    <t>Акционерное общество "ДОМ.РФ"</t>
  </si>
  <si>
    <t>1027739893246</t>
  </si>
  <si>
    <t>Акционерное общество "Минерально-химическая компания "ЕвроХим"</t>
  </si>
  <si>
    <t>Акционерное общество "Трансмашхолдинг"</t>
  </si>
  <si>
    <t>1097746772738</t>
  </si>
  <si>
    <t>Акционерное общество "Холдинговая компания "МЕТАЛЛОИНВЕСТ"</t>
  </si>
  <si>
    <t>1025001103489</t>
  </si>
  <si>
    <t>Открытое акционерное общество "Российские железные дороги"</t>
  </si>
  <si>
    <t>1028601443034</t>
  </si>
  <si>
    <t>Общество с ограниченной ответственностью "Газпром капитал"</t>
  </si>
  <si>
    <t>1107746282687</t>
  </si>
  <si>
    <t>Общество с ограниченной ответственностью "СУЭК-Финанс"</t>
  </si>
  <si>
    <t>1047796969450</t>
  </si>
  <si>
    <t>Публичное акционерное общество "Газпром нефть"</t>
  </si>
  <si>
    <t>1057748318473</t>
  </si>
  <si>
    <t>Публичное акционерное общество "Московская объединенная энергетическая компания"</t>
  </si>
  <si>
    <t>1027700149124</t>
  </si>
  <si>
    <t>Публичное акционерное общество "Мобильные ТелеСистемы"</t>
  </si>
  <si>
    <t>1027809169585</t>
  </si>
  <si>
    <t>публичное акционерное общество "Нефтяная компания "Роснефть"</t>
  </si>
  <si>
    <t>Публичное акционерное общество "Ростелеком"</t>
  </si>
  <si>
    <t>1027700198767</t>
  </si>
  <si>
    <t>Публичное акционерное общество "Россети Московский регион"</t>
  </si>
  <si>
    <t>1057746555811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</si>
  <si>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</si>
  <si>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</si>
  <si>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Публичное акционерное общество "Межрегиональная распределительная сетевая компания Центра"</t>
  </si>
  <si>
    <t>1046900099498</t>
  </si>
  <si>
    <t>Публичное акционерное общество "Российские сети"</t>
  </si>
  <si>
    <t>1087760000019</t>
  </si>
  <si>
    <t>Публичное акционерное общество "СИБУР Холдинг"</t>
  </si>
  <si>
    <t>1057747421247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</si>
  <si>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</si>
  <si>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</si>
  <si>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</si>
  <si>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</si>
  <si>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"Акционерная нефтяная Компания "Башнефть"</t>
  </si>
  <si>
    <t>1020202555240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</si>
  <si>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</si>
  <si>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</si>
  <si>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</si>
  <si>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</si>
  <si>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"Интер РАО ЕЭС"</t>
  </si>
  <si>
    <t>1022302933630</t>
  </si>
  <si>
    <t>Публичное акционерное общество "Новолипецкий металлургический комбинат"</t>
  </si>
  <si>
    <t>1024800823123</t>
  </si>
  <si>
    <t>публичное акционерное общество "НОВАТЭК"</t>
  </si>
  <si>
    <t>1026303117642</t>
  </si>
  <si>
    <t>Публичное акционерное общество "Сургутнефтегаз"</t>
  </si>
  <si>
    <t>1028600584540</t>
  </si>
  <si>
    <t>публичное акционерное общество "Татнефть" имени В.Д. Шашина</t>
  </si>
  <si>
    <t>1021601623702</t>
  </si>
  <si>
    <t>Публичное акционерное общество "Юнипро"</t>
  </si>
  <si>
    <t>1058602056985</t>
  </si>
  <si>
    <t>Публичное акционерное общество "Акционерная финансовая корпорация "Система"</t>
  </si>
  <si>
    <t>1027700003891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</si>
  <si>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</si>
  <si>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</si>
  <si>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</si>
  <si>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Министерство экономики и финансов Московской области</t>
  </si>
  <si>
    <t>Управление финансов Липецкой области</t>
  </si>
  <si>
    <t>Министерство финансов Ставропольского края</t>
  </si>
  <si>
    <t>акционерное общество "Почта России"</t>
  </si>
  <si>
    <t>Акционерное общество "Тойота Банк"</t>
  </si>
  <si>
    <t>Публичное акционерное общество "Энел Россия"</t>
  </si>
  <si>
    <t>Публичное акционерное общество "Федеральная гидрогенерирующая компания - РусГидро"</t>
  </si>
  <si>
    <t>Публичное акционерное общество "ФосАгро"</t>
  </si>
  <si>
    <t>Общество с ограниченной ответственностью «ДОМ.РФ Ипотечный агент»</t>
  </si>
  <si>
    <t>1027600695363</t>
  </si>
  <si>
    <t>1025002870837</t>
  </si>
  <si>
    <t>1024840836217</t>
  </si>
  <si>
    <t>1022601983337</t>
  </si>
  <si>
    <t>1197746000000</t>
  </si>
  <si>
    <t>1077711000058</t>
  </si>
  <si>
    <t>1046604013257</t>
  </si>
  <si>
    <t>1042401810494</t>
  </si>
  <si>
    <t>1027700190572</t>
  </si>
  <si>
    <t>1167746438881</t>
  </si>
  <si>
    <t>1027739007570</t>
  </si>
  <si>
    <t>Акционерное общество "УК "Первая"</t>
  </si>
  <si>
    <t>Публичное акционерное общество "Уралкалий"</t>
  </si>
  <si>
    <t>1025901702188</t>
  </si>
  <si>
    <t>ФГУП "РОСМОРПОРТ"</t>
  </si>
  <si>
    <t>Государственная корпорация ВЭБ.РФ</t>
  </si>
  <si>
    <t>1077711000102</t>
  </si>
  <si>
    <t>1037702023831</t>
  </si>
  <si>
    <t>RU000A1038V6</t>
  </si>
  <si>
    <t>RU000A101GZ6</t>
  </si>
  <si>
    <t>ОФЗ-24020-ПК</t>
  </si>
  <si>
    <t>RU000A100QS2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</si>
  <si>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</si>
  <si>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</si>
  <si>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</si>
  <si>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</si>
  <si>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</si>
  <si>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</si>
  <si>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ОФЗ-26209-ПД</t>
  </si>
  <si>
    <t>RU000A0JSMA2</t>
  </si>
  <si>
    <t>ОФЗ-26212-ПД</t>
  </si>
  <si>
    <t>RU000A0JTK38</t>
  </si>
  <si>
    <t>ОФЗ-26215-ПД</t>
  </si>
  <si>
    <t>RU000A0JU4L3</t>
  </si>
  <si>
    <t>ОФЗ-26218-ПД</t>
  </si>
  <si>
    <t>RU000A0JVW48</t>
  </si>
  <si>
    <t>ОФЗ-26219-ПД</t>
  </si>
  <si>
    <t>RU000A0JWM07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</si>
  <si>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</si>
  <si>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</si>
  <si>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</si>
  <si>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</si>
  <si>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</si>
  <si>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</si>
  <si>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ОФЗ-26223-ПД</t>
  </si>
  <si>
    <t>RU000A0ZYU88</t>
  </si>
  <si>
    <t>ОФЗ-26224-ПД</t>
  </si>
  <si>
    <t>RU000A0ZYUA9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</si>
  <si>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</si>
  <si>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</si>
  <si>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</si>
  <si>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</si>
  <si>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</si>
  <si>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</si>
  <si>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</si>
  <si>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</si>
  <si>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</si>
  <si>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</si>
  <si>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ОФЗ-26230-ПД</t>
  </si>
  <si>
    <t xml:space="preserve"> RU000A100EF5</t>
  </si>
  <si>
    <t>ОФЗ-26233-ПД</t>
  </si>
  <si>
    <t>ОФЗ-26234-ПД</t>
  </si>
  <si>
    <t>RU000A101QE0</t>
  </si>
  <si>
    <t>ОФЗ-26235-ПД</t>
  </si>
  <si>
    <t>RU000A1028E3</t>
  </si>
  <si>
    <t>ОФЗ-26236-ПД</t>
  </si>
  <si>
    <t>RU000A102BT8</t>
  </si>
  <si>
    <t>ОФЗ-26237-ПД</t>
  </si>
  <si>
    <t>RU000A1038Z7</t>
  </si>
  <si>
    <t>ОФЗ-26238-ПД</t>
  </si>
  <si>
    <t>ОФЗ-26239-ПД</t>
  </si>
  <si>
    <t>RU000A103901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</si>
  <si>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</si>
  <si>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</si>
  <si>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</si>
  <si>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</si>
  <si>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</si>
  <si>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</si>
  <si>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ОФЗ-29012-ПК</t>
  </si>
  <si>
    <t>RU000A0JX0H6</t>
  </si>
  <si>
    <t>ОФЗ-52001-ИН</t>
  </si>
  <si>
    <t>RU000A0JVMH1</t>
  </si>
  <si>
    <t>ОФЗ-52002-ИН</t>
  </si>
  <si>
    <t>RU000A0ZYZ26</t>
  </si>
  <si>
    <t>ОФЗ-52003-ИН</t>
  </si>
  <si>
    <t>RU000A102069</t>
  </si>
  <si>
    <t>Ярославская Обл-35018-об</t>
  </si>
  <si>
    <t>RU000A101WD0</t>
  </si>
  <si>
    <t>СПетербург-2-35003-об</t>
  </si>
  <si>
    <t>RU000A102A15</t>
  </si>
  <si>
    <t>БашкортостанРесп-34012-об</t>
  </si>
  <si>
    <t>RU000A103DN5</t>
  </si>
  <si>
    <t>НовосибирскаяОбл-35022-об</t>
  </si>
  <si>
    <t>Московская Обл-35015-об</t>
  </si>
  <si>
    <t>RU000A102CR0</t>
  </si>
  <si>
    <t>Московская Обл-35016-об</t>
  </si>
  <si>
    <t>RU000A102G35</t>
  </si>
  <si>
    <t>СвердловскОбл-34010-об</t>
  </si>
  <si>
    <t>RU000A102DQ0</t>
  </si>
  <si>
    <t>СвердловскОбл-35008-об</t>
  </si>
  <si>
    <t>RU000A101Z17</t>
  </si>
  <si>
    <t>СвердловскОбл-35009-об</t>
  </si>
  <si>
    <t>RU000A102CT6</t>
  </si>
  <si>
    <t>НижегородОбл-35015-об</t>
  </si>
  <si>
    <t>RU000A102DS6</t>
  </si>
  <si>
    <t>НижегородОбл-35016-об</t>
  </si>
  <si>
    <t>Омская Обл-35004-об</t>
  </si>
  <si>
    <t>RU000A102DR8</t>
  </si>
  <si>
    <t>БелгородскаяОбл-34016-об</t>
  </si>
  <si>
    <t>RU000A1025F6</t>
  </si>
  <si>
    <t>Москва-25072-об</t>
  </si>
  <si>
    <t>RU000A1030S9</t>
  </si>
  <si>
    <t>Москва-25073-об</t>
  </si>
  <si>
    <t>Москва-26074-об</t>
  </si>
  <si>
    <t>RU000A1033Z8</t>
  </si>
  <si>
    <t>Москва-32048-об</t>
  </si>
  <si>
    <t>RU000A0JNYN1</t>
  </si>
  <si>
    <t>Липецкая Обл-34012-об</t>
  </si>
  <si>
    <t>RU000A102598</t>
  </si>
  <si>
    <t>СтавропольКрай-35004-об</t>
  </si>
  <si>
    <t>RU000A102H34</t>
  </si>
  <si>
    <t>Атомэнергопром-001P-01</t>
  </si>
  <si>
    <t>RU000A103AT8</t>
  </si>
  <si>
    <t>ДОМ.РФ-08R-боб</t>
  </si>
  <si>
    <t>RU000A101SQ0</t>
  </si>
  <si>
    <t>ЕвроХим МХК-001P-08</t>
  </si>
  <si>
    <t>RU000A101LJ0</t>
  </si>
  <si>
    <t>Почта России-2-боб</t>
  </si>
  <si>
    <t>RU000A0JWGV2</t>
  </si>
  <si>
    <t>Тойота Банк-001Р-04-боб</t>
  </si>
  <si>
    <t>RU000A1026V1</t>
  </si>
  <si>
    <t>Трансмашхолдинг-ПБО-05</t>
  </si>
  <si>
    <t>RU000A101PU8</t>
  </si>
  <si>
    <t>Трансмашхолдинг-ПБО-06</t>
  </si>
  <si>
    <t>RU000A1038D4</t>
  </si>
  <si>
    <t>Металлоинвест-02-об</t>
  </si>
  <si>
    <t>RU000A0JTLJ3</t>
  </si>
  <si>
    <t>РЖД-001Б-03</t>
  </si>
  <si>
    <t>RU000A102564</t>
  </si>
  <si>
    <t>РЖД-23-об</t>
  </si>
  <si>
    <t>RU000A0JQRD9</t>
  </si>
  <si>
    <t>РЖД-32-об</t>
  </si>
  <si>
    <t>RU000A0JSGV0</t>
  </si>
  <si>
    <t>РЖД-42-об</t>
  </si>
  <si>
    <t>RU000A0JWLU4</t>
  </si>
  <si>
    <t>РЖД-001P-01R</t>
  </si>
  <si>
    <t>RU000A0JXN05</t>
  </si>
  <si>
    <t>РЖД-2-боб</t>
  </si>
  <si>
    <t>RU000A0JVW71</t>
  </si>
  <si>
    <t>РЖД-001P-02R</t>
  </si>
  <si>
    <t>RU000A0JXQ44</t>
  </si>
  <si>
    <t>РЖД-001P-03R</t>
  </si>
  <si>
    <t>RU000A0JXR84</t>
  </si>
  <si>
    <t>РЖД-001P-04R</t>
  </si>
  <si>
    <t>RU000A0JXZB2</t>
  </si>
  <si>
    <t>РЖД-5-боб</t>
  </si>
  <si>
    <t>RU000A0JWD57</t>
  </si>
  <si>
    <t>РЖД-001P-13R</t>
  </si>
  <si>
    <t>RU000A1007Z2</t>
  </si>
  <si>
    <t>РЖД-001P-15R</t>
  </si>
  <si>
    <t>RU000A1009L8</t>
  </si>
  <si>
    <t>РЖД-001P-20R</t>
  </si>
  <si>
    <t>RU000A101M04</t>
  </si>
  <si>
    <t>ВосточнаяСК-001Р-02R</t>
  </si>
  <si>
    <t>Газпром капитал-1-боб</t>
  </si>
  <si>
    <t>RU000A0ZYUV5</t>
  </si>
  <si>
    <t>Газпром капитал-2-боб</t>
  </si>
  <si>
    <t>RU000A0ZYUW3</t>
  </si>
  <si>
    <t>ГазпромКапитал-БО-001Р-02</t>
  </si>
  <si>
    <t>RU000A100LL8</t>
  </si>
  <si>
    <t>Газпром капитал-3-боб</t>
  </si>
  <si>
    <t>RU000A0ZYUY9</t>
  </si>
  <si>
    <t>Газпром капитал-4-боб</t>
  </si>
  <si>
    <t>RU000A0ZYV04</t>
  </si>
  <si>
    <t>ГазпромКапитал-БО-001Р-04</t>
  </si>
  <si>
    <t>RU000A101QN1</t>
  </si>
  <si>
    <t>Лента-БО-001Р-04</t>
  </si>
  <si>
    <t>СУЭК-Финанс-001P-06R</t>
  </si>
  <si>
    <t>RU000A102986</t>
  </si>
  <si>
    <t>Газпром Нефть-001P-01R</t>
  </si>
  <si>
    <t>RU000A0JXNF9</t>
  </si>
  <si>
    <t>Газпром Нефть-001P-02R</t>
  </si>
  <si>
    <t>RU000A0JXYL4</t>
  </si>
  <si>
    <t>Газпром Нефть-001P-05R</t>
  </si>
  <si>
    <t>RU000A0ZYLQ4</t>
  </si>
  <si>
    <t>Газпром-7-боб</t>
  </si>
  <si>
    <t>RU000A0ZZER4</t>
  </si>
  <si>
    <t>МОЭК-001Р-04</t>
  </si>
  <si>
    <t>RU000A101XS6</t>
  </si>
  <si>
    <t>Магнит-БО-002P-01</t>
  </si>
  <si>
    <t>RU000A101HJ8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</si>
  <si>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</si>
  <si>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</si>
  <si>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</si>
  <si>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</si>
  <si>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</si>
  <si>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</si>
  <si>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Роснефть-5-об</t>
  </si>
  <si>
    <t>RU000A0JT965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</si>
  <si>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</si>
  <si>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</si>
  <si>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</si>
  <si>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</si>
  <si>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</si>
  <si>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</si>
  <si>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Роснефть-001Р-03-боб</t>
  </si>
  <si>
    <t>RU000A0JX413</t>
  </si>
  <si>
    <t>Роснефть-002Р-08-боб</t>
  </si>
  <si>
    <t>RU000A100KY3</t>
  </si>
  <si>
    <t>Роснефть-9-боб</t>
  </si>
  <si>
    <t>RU000A0JV219</t>
  </si>
  <si>
    <t>Полюс-ПБО-01</t>
  </si>
  <si>
    <t>RU000A100XC2</t>
  </si>
  <si>
    <t>Ростелеком-001P-02R</t>
  </si>
  <si>
    <t>RU000A0JXPN8</t>
  </si>
  <si>
    <t>Ростелеком-002P-04R</t>
  </si>
  <si>
    <t>RU000A101LY9</t>
  </si>
  <si>
    <t>Ростелеком-002P-06R</t>
  </si>
  <si>
    <t>RU000A103EZ7</t>
  </si>
  <si>
    <t>Россети МР-001Р-03</t>
  </si>
  <si>
    <t>RU000A101XH9</t>
  </si>
  <si>
    <t>Россети МР-5-боб</t>
  </si>
  <si>
    <t>RU000A0JWJX2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</si>
  <si>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</si>
  <si>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</si>
  <si>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</si>
  <si>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</si>
  <si>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</si>
  <si>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</si>
  <si>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</si>
  <si>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</si>
  <si>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</si>
  <si>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</si>
  <si>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</si>
  <si>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</si>
  <si>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Транснефть-001Р-03</t>
  </si>
  <si>
    <t>RU000A0JWPW1</t>
  </si>
  <si>
    <t>Транснефть-001Р-04</t>
  </si>
  <si>
    <t>RU000A0JWVC1</t>
  </si>
  <si>
    <t>Транснефть-001Р-05</t>
  </si>
  <si>
    <t>RU000A0JXC24</t>
  </si>
  <si>
    <t>Транснефть-7-боб</t>
  </si>
  <si>
    <t>RU000A0JXPK4</t>
  </si>
  <si>
    <t>Уралкалий-ПБО-06-Р</t>
  </si>
  <si>
    <t>ФСК ЕЭС-22-об</t>
  </si>
  <si>
    <t>RU000A0JSQ58</t>
  </si>
  <si>
    <t>ФСК ЕЭС-001Р-03R</t>
  </si>
  <si>
    <t>RU000A1036S6</t>
  </si>
  <si>
    <t>ФСК ЕЭС-4-боб</t>
  </si>
  <si>
    <t>RU000A0ZYJ91</t>
  </si>
  <si>
    <t>ФСК ЕЭС-001Р-05R</t>
  </si>
  <si>
    <t>RU000A101LX1</t>
  </si>
  <si>
    <t>Энел Россия-1P-02R-боб</t>
  </si>
  <si>
    <t>RU000A100824</t>
  </si>
  <si>
    <t>Башнефть-9-об</t>
  </si>
  <si>
    <t>RU000A0JTM51</t>
  </si>
  <si>
    <t>Башнефть-001P-01R-боб</t>
  </si>
  <si>
    <t>RU000A0JX2P5</t>
  </si>
  <si>
    <t>Башнефть-001P-03R-боб</t>
  </si>
  <si>
    <t>RU000A0JX9X4</t>
  </si>
  <si>
    <t>Башнефть-10-боб</t>
  </si>
  <si>
    <t>RU000A0JX2Q3</t>
  </si>
  <si>
    <t>Сбербанк-001-06R</t>
  </si>
  <si>
    <t>RU000A0ZZ117</t>
  </si>
  <si>
    <t>Сбербанк-001-16R</t>
  </si>
  <si>
    <t>RU000A0ZZE20</t>
  </si>
  <si>
    <t>Сбербанк-001Р-SBER15</t>
  </si>
  <si>
    <t>RU000A101C89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</si>
  <si>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</si>
  <si>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</si>
  <si>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</si>
  <si>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</si>
  <si>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</si>
  <si>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</si>
  <si>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</si>
  <si>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</si>
  <si>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</si>
  <si>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</si>
  <si>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</si>
  <si>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</si>
  <si>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</si>
  <si>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</si>
  <si>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</si>
  <si>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</si>
  <si>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</si>
  <si>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</si>
  <si>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</si>
  <si>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</si>
  <si>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</si>
  <si>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</si>
  <si>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</si>
  <si>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</si>
  <si>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</si>
  <si>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</si>
  <si>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Ростелеком-1-ао</t>
  </si>
  <si>
    <t>RU0008943394</t>
  </si>
  <si>
    <t>Россети-1-ао</t>
  </si>
  <si>
    <t>RU000A0JPVJ0</t>
  </si>
  <si>
    <t>РусГидро-1-ао</t>
  </si>
  <si>
    <t>RU000A0JPKH7</t>
  </si>
  <si>
    <t>Северсталь-2-ао</t>
  </si>
  <si>
    <t>RU0009046510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</si>
  <si>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</si>
  <si>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</si>
  <si>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</si>
  <si>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</si>
  <si>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</si>
  <si>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</si>
  <si>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</si>
  <si>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RU0006944147</t>
  </si>
  <si>
    <t>Транснефть-1-ап</t>
  </si>
  <si>
    <t>RU0009091573</t>
  </si>
  <si>
    <t>ФСК ЕЭС-1-ао</t>
  </si>
  <si>
    <t>RU000A0JPNN9</t>
  </si>
  <si>
    <t>ФосАгро-2-ао</t>
  </si>
  <si>
    <t>RU000A0JRKT8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</si>
  <si>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</si>
  <si>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</si>
  <si>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</si>
  <si>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</si>
  <si>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</si>
  <si>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</si>
  <si>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</si>
  <si>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</si>
  <si>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</si>
  <si>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</si>
  <si>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ДОМ.РФ ИА-24-об</t>
  </si>
  <si>
    <t>RU000A102D46</t>
  </si>
  <si>
    <t>Первая-ОтветствИнв БПИФ</t>
  </si>
  <si>
    <t>RU000A1024P8</t>
  </si>
  <si>
    <t>ВЭБ.РФ-18-об</t>
  </si>
  <si>
    <t>RU000A0JT403</t>
  </si>
  <si>
    <t>ВЭБ.РФ-19-об</t>
  </si>
  <si>
    <t>RU000A0JT6B2</t>
  </si>
  <si>
    <t>Росморпорт-001Р-01</t>
  </si>
  <si>
    <t>RU000A1029A9</t>
  </si>
  <si>
    <t>БПИФ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</si>
  <si>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</si>
  <si>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</si>
  <si>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</si>
  <si>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Дебиторская задолженность по сделкам Т+</t>
  </si>
  <si>
    <t>Акционерное Общество "Сбербанк КИБ"</t>
  </si>
  <si>
    <t>1027739007768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</si>
  <si>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</si>
  <si>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</si>
  <si>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Департамент Финансов Ярославской области</t>
  </si>
  <si>
    <t>Дебиторская задолженность  по частичному погашению номинала ЦБ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</si>
</sst>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49" fontId="2" fillId="0" borderId="1" xfId="0" quotePrefix="1" applyNumberFormat="1" applyFont="1" applyFill="1" applyBorder="1" applyAlignment="1">
      <alignment horizontal="right"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1"/>
  <sheetViews>
    <sheetView showGridLines="0" tabSelected="1" topLeftCell="B1" zoomScale="80" zoomScaleNormal="80" workbookViewId="0">
      <selection activeCell="D22" sqref="D22"/>
    </sheetView>
  </sheetViews>
  <sheetFormatPr defaultRowHeight="15" x14ac:dyDescent="0.25"/>
  <cols>
    <col min="1" max="1" width="2" customWidth="1"/>
    <col min="2" max="2" width="51" customWidth="1"/>
    <col min="3" max="3" width="18.85546875" customWidth="1"/>
    <col min="4" max="4" width="100.5703125" bestFit="1" customWidth="1"/>
    <col min="5" max="5" width="24" bestFit="1" customWidth="1"/>
    <col min="6" max="6" width="36.42578125" bestFit="1" customWidth="1"/>
    <col min="7" max="7" width="18" bestFit="1" customWidth="1"/>
    <col min="8" max="8" width="18.42578125" customWidth="1"/>
    <col min="9" max="9" width="19.7109375" customWidth="1"/>
    <col min="10" max="10" width="20" customWidth="1"/>
  </cols>
  <sheetData>
    <row r="1" spans="2:12" ht="6.75" customHeight="1" x14ac:dyDescent="0.25"/>
    <row r="2" spans="2:12" x14ac:dyDescent="0.25">
      <c r="B2" s="14" t="s">
        <v>28</v>
      </c>
      <c r="C2" s="20">
        <f>SUM(I193,E199,F231)</f>
        <v>665990592886.25</v>
      </c>
    </row>
    <row r="3" spans="2:12" ht="8.25" customHeight="1" x14ac:dyDescent="0.25"/>
    <row r="4" spans="2:12" ht="27" customHeight="1" x14ac:dyDescent="0.25">
      <c r="B4" s="9" t="s">
        <v>17</v>
      </c>
    </row>
    <row r="5" spans="2:12" ht="31.5" x14ac:dyDescent="0.25">
      <c r="B5" s="7" t="s">
        <v>4</v>
      </c>
      <c r="C5" s="7" t="s">
        <v>5</v>
      </c>
      <c r="D5" s="7" t="s">
        <v>16</v>
      </c>
      <c r="E5" s="7" t="s">
        <v>15</v>
      </c>
      <c r="F5" s="7" t="s">
        <v>6</v>
      </c>
      <c r="G5" s="7" t="s">
        <v>0</v>
      </c>
      <c r="H5" s="7" t="s">
        <v>1</v>
      </c>
      <c r="I5" s="7" t="s">
        <v>3</v>
      </c>
      <c r="J5" s="7" t="s">
        <v>2</v>
      </c>
    </row>
    <row r="6" spans="2:12" ht="15" customHeight="1" x14ac:dyDescent="0.25">
      <c r="B6" s="1" t="s">
        <v>218</v>
      </c>
      <c r="C6" s="4" t="s">
        <v>219</v>
      </c>
      <c r="D6" s="3" t="s">
        <v>322</v>
      </c>
      <c r="E6" s="3" t="s">
        <v>32</v>
      </c>
      <c r="F6" s="3" t="s">
        <v>7</v>
      </c>
      <c r="G6" s="3" t="s">
        <v>323</v>
      </c>
      <c r="H6" s="2">
        <v>1300589</v>
      </c>
      <c r="I6" s="19">
        <v>1300393911.6500001</v>
      </c>
      <c r="J6" s="6">
        <v>1.9536753581047409E-3</v>
      </c>
      <c r="L6" s="15"/>
    </row>
    <row r="7" spans="2:12" ht="15" customHeight="1" x14ac:dyDescent="0.25">
      <c r="B7" s="1" t="s">
        <v>218</v>
      </c>
      <c r="C7" s="4" t="s">
        <v>219</v>
      </c>
      <c r="D7" s="3" t="s">
        <v>324</v>
      </c>
      <c r="E7" s="3" t="s">
        <v>33</v>
      </c>
      <c r="F7" s="3" t="s">
        <v>7</v>
      </c>
      <c r="G7" s="3" t="s">
        <v>325</v>
      </c>
      <c r="H7" s="2">
        <v>5039294</v>
      </c>
      <c r="I7" s="19">
        <v>4921878449.8000002</v>
      </c>
      <c r="J7" s="6">
        <v>7.3944922048736058E-3</v>
      </c>
      <c r="L7" s="15"/>
    </row>
    <row r="8" spans="2:12" ht="15" customHeight="1" x14ac:dyDescent="0.25">
      <c r="B8" s="1" t="s">
        <v>218</v>
      </c>
      <c r="C8" s="4" t="s">
        <v>219</v>
      </c>
      <c r="D8" s="3" t="s">
        <v>326</v>
      </c>
      <c r="E8" s="3" t="s">
        <v>34</v>
      </c>
      <c r="F8" s="3" t="s">
        <v>7</v>
      </c>
      <c r="G8" s="3" t="s">
        <v>327</v>
      </c>
      <c r="H8" s="2">
        <v>281005</v>
      </c>
      <c r="I8" s="19">
        <v>254319360.18000001</v>
      </c>
      <c r="J8" s="6">
        <v>3.8208227724028201E-4</v>
      </c>
      <c r="L8" s="15"/>
    </row>
    <row r="9" spans="2:12" ht="15" customHeight="1" x14ac:dyDescent="0.25">
      <c r="B9" s="1" t="s">
        <v>218</v>
      </c>
      <c r="C9" s="4" t="s">
        <v>219</v>
      </c>
      <c r="D9" s="3" t="s">
        <v>328</v>
      </c>
      <c r="E9" s="3" t="s">
        <v>35</v>
      </c>
      <c r="F9" s="3" t="s">
        <v>7</v>
      </c>
      <c r="G9" s="3" t="s">
        <v>329</v>
      </c>
      <c r="H9" s="2">
        <v>4180848</v>
      </c>
      <c r="I9" s="19">
        <v>3509111151.8400002</v>
      </c>
      <c r="J9" s="6">
        <v>5.2719902214103482E-3</v>
      </c>
      <c r="L9" s="15"/>
    </row>
    <row r="10" spans="2:12" ht="15" customHeight="1" x14ac:dyDescent="0.25">
      <c r="B10" s="1" t="s">
        <v>218</v>
      </c>
      <c r="C10" s="4" t="s">
        <v>219</v>
      </c>
      <c r="D10" s="3" t="s">
        <v>328</v>
      </c>
      <c r="E10" s="3" t="s">
        <v>35</v>
      </c>
      <c r="F10" s="3" t="s">
        <v>7</v>
      </c>
      <c r="G10" s="3" t="s">
        <v>329</v>
      </c>
      <c r="H10" s="2">
        <v>2000000</v>
      </c>
      <c r="I10" s="19">
        <v>2051093319.1900001</v>
      </c>
      <c r="J10" s="6">
        <v>3.0815051031654567E-3</v>
      </c>
      <c r="L10" s="15"/>
    </row>
    <row r="11" spans="2:12" ht="15" customHeight="1" x14ac:dyDescent="0.25">
      <c r="B11" s="1" t="s">
        <v>218</v>
      </c>
      <c r="C11" s="4" t="s">
        <v>219</v>
      </c>
      <c r="D11" s="3" t="s">
        <v>330</v>
      </c>
      <c r="E11" s="3" t="s">
        <v>36</v>
      </c>
      <c r="F11" s="3" t="s">
        <v>7</v>
      </c>
      <c r="G11" s="3" t="s">
        <v>331</v>
      </c>
      <c r="H11" s="2">
        <v>1419456</v>
      </c>
      <c r="I11" s="19">
        <v>1400683694.4100001</v>
      </c>
      <c r="J11" s="6">
        <v>2.1043479162369764E-3</v>
      </c>
      <c r="L11" s="15"/>
    </row>
    <row r="12" spans="2:12" ht="15" customHeight="1" x14ac:dyDescent="0.25">
      <c r="B12" s="1" t="s">
        <v>218</v>
      </c>
      <c r="C12" s="4" t="s">
        <v>219</v>
      </c>
      <c r="D12" s="3" t="s">
        <v>332</v>
      </c>
      <c r="E12" s="3" t="s">
        <v>37</v>
      </c>
      <c r="F12" s="3" t="s">
        <v>7</v>
      </c>
      <c r="G12" s="3" t="s">
        <v>333</v>
      </c>
      <c r="H12" s="2">
        <v>1659298</v>
      </c>
      <c r="I12" s="19">
        <v>1261746792.1800001</v>
      </c>
      <c r="J12" s="6">
        <v>1.895613009231955E-3</v>
      </c>
      <c r="L12" s="15"/>
    </row>
    <row r="13" spans="2:12" ht="15" customHeight="1" x14ac:dyDescent="0.25">
      <c r="B13" s="1" t="s">
        <v>218</v>
      </c>
      <c r="C13" s="4" t="s">
        <v>219</v>
      </c>
      <c r="D13" s="3" t="s">
        <v>332</v>
      </c>
      <c r="E13" s="3" t="s">
        <v>37</v>
      </c>
      <c r="F13" s="3" t="s">
        <v>7</v>
      </c>
      <c r="G13" s="3" t="s">
        <v>333</v>
      </c>
      <c r="H13" s="2">
        <v>6950008</v>
      </c>
      <c r="I13" s="19">
        <v>6834670279.5600004</v>
      </c>
      <c r="J13" s="6">
        <v>1.0268217027411836E-2</v>
      </c>
      <c r="L13" s="15"/>
    </row>
    <row r="14" spans="2:12" ht="15" customHeight="1" x14ac:dyDescent="0.25">
      <c r="B14" s="1" t="s">
        <v>218</v>
      </c>
      <c r="C14" s="4" t="s">
        <v>219</v>
      </c>
      <c r="D14" s="3" t="s">
        <v>334</v>
      </c>
      <c r="E14" s="3" t="s">
        <v>38</v>
      </c>
      <c r="F14" s="3" t="s">
        <v>7</v>
      </c>
      <c r="G14" s="3" t="s">
        <v>335</v>
      </c>
      <c r="H14" s="2">
        <v>7603825</v>
      </c>
      <c r="I14" s="19">
        <v>7003883207.5</v>
      </c>
      <c r="J14" s="6">
        <v>1.0522437786696742E-2</v>
      </c>
      <c r="L14" s="15"/>
    </row>
    <row r="15" spans="2:12" ht="15" customHeight="1" x14ac:dyDescent="0.25">
      <c r="B15" s="1" t="s">
        <v>218</v>
      </c>
      <c r="C15" s="4" t="s">
        <v>219</v>
      </c>
      <c r="D15" s="3" t="s">
        <v>336</v>
      </c>
      <c r="E15" s="3" t="s">
        <v>39</v>
      </c>
      <c r="F15" s="3" t="s">
        <v>7</v>
      </c>
      <c r="G15" s="3" t="s">
        <v>337</v>
      </c>
      <c r="H15" s="2">
        <v>13718556</v>
      </c>
      <c r="I15" s="19">
        <v>15035582009.15</v>
      </c>
      <c r="J15" s="6">
        <v>2.2589036908645176E-2</v>
      </c>
      <c r="L15" s="15"/>
    </row>
    <row r="16" spans="2:12" ht="15" customHeight="1" x14ac:dyDescent="0.25">
      <c r="B16" s="1" t="s">
        <v>218</v>
      </c>
      <c r="C16" s="4" t="s">
        <v>219</v>
      </c>
      <c r="D16" s="3" t="s">
        <v>338</v>
      </c>
      <c r="E16" s="3" t="s">
        <v>40</v>
      </c>
      <c r="F16" s="3" t="s">
        <v>7</v>
      </c>
      <c r="G16" s="3" t="s">
        <v>339</v>
      </c>
      <c r="H16" s="2">
        <v>1246496</v>
      </c>
      <c r="I16" s="19">
        <v>1087393250.5599999</v>
      </c>
      <c r="J16" s="6">
        <v>1.6336691360642652E-3</v>
      </c>
      <c r="L16" s="15"/>
    </row>
    <row r="17" spans="2:12" ht="15" customHeight="1" x14ac:dyDescent="0.25">
      <c r="B17" s="1" t="s">
        <v>218</v>
      </c>
      <c r="C17" s="4" t="s">
        <v>219</v>
      </c>
      <c r="D17" s="3" t="s">
        <v>338</v>
      </c>
      <c r="E17" s="3" t="s">
        <v>40</v>
      </c>
      <c r="F17" s="3" t="s">
        <v>7</v>
      </c>
      <c r="G17" s="3" t="s">
        <v>339</v>
      </c>
      <c r="H17" s="2">
        <v>2000000</v>
      </c>
      <c r="I17" s="19">
        <v>2062236477.8199999</v>
      </c>
      <c r="J17" s="6">
        <v>3.0982462723080128E-3</v>
      </c>
      <c r="L17" s="15"/>
    </row>
    <row r="18" spans="2:12" ht="15" customHeight="1" x14ac:dyDescent="0.25">
      <c r="B18" s="1" t="s">
        <v>218</v>
      </c>
      <c r="C18" s="4" t="s">
        <v>219</v>
      </c>
      <c r="D18" s="3" t="s">
        <v>340</v>
      </c>
      <c r="E18" s="3" t="s">
        <v>41</v>
      </c>
      <c r="F18" s="3" t="s">
        <v>7</v>
      </c>
      <c r="G18" s="3" t="s">
        <v>341</v>
      </c>
      <c r="H18" s="2">
        <v>5970049</v>
      </c>
      <c r="I18" s="19">
        <v>5817454547.5600004</v>
      </c>
      <c r="J18" s="6">
        <v>8.7399806279017164E-3</v>
      </c>
      <c r="L18" s="15"/>
    </row>
    <row r="19" spans="2:12" ht="15" customHeight="1" x14ac:dyDescent="0.25">
      <c r="B19" s="1" t="s">
        <v>218</v>
      </c>
      <c r="C19" s="4" t="s">
        <v>219</v>
      </c>
      <c r="D19" s="3" t="s">
        <v>340</v>
      </c>
      <c r="E19" s="3" t="s">
        <v>41</v>
      </c>
      <c r="F19" s="3" t="s">
        <v>7</v>
      </c>
      <c r="G19" s="3" t="s">
        <v>341</v>
      </c>
      <c r="H19" s="2">
        <v>20118331</v>
      </c>
      <c r="I19" s="19">
        <v>20341740379.27</v>
      </c>
      <c r="J19" s="6">
        <v>3.0560860493047497E-2</v>
      </c>
      <c r="L19" s="15"/>
    </row>
    <row r="20" spans="2:12" ht="15" customHeight="1" x14ac:dyDescent="0.25">
      <c r="B20" s="1" t="s">
        <v>218</v>
      </c>
      <c r="C20" s="4" t="s">
        <v>219</v>
      </c>
      <c r="D20" s="3" t="s">
        <v>342</v>
      </c>
      <c r="E20" s="3" t="s">
        <v>42</v>
      </c>
      <c r="F20" s="3" t="s">
        <v>7</v>
      </c>
      <c r="G20" s="3" t="s">
        <v>343</v>
      </c>
      <c r="H20" s="2">
        <v>32502264</v>
      </c>
      <c r="I20" s="19">
        <v>34044480900.869999</v>
      </c>
      <c r="J20" s="6">
        <v>5.1147473715179019E-2</v>
      </c>
      <c r="L20" s="15"/>
    </row>
    <row r="21" spans="2:12" ht="15" customHeight="1" x14ac:dyDescent="0.25">
      <c r="B21" s="1" t="s">
        <v>218</v>
      </c>
      <c r="C21" s="4" t="s">
        <v>219</v>
      </c>
      <c r="D21" s="3" t="s">
        <v>344</v>
      </c>
      <c r="E21" s="3" t="s">
        <v>43</v>
      </c>
      <c r="F21" s="3" t="s">
        <v>7</v>
      </c>
      <c r="G21" s="3" t="s">
        <v>345</v>
      </c>
      <c r="H21" s="2">
        <v>408945</v>
      </c>
      <c r="I21" s="19">
        <v>369060594.14999998</v>
      </c>
      <c r="J21" s="6">
        <v>5.5446629054382466E-4</v>
      </c>
      <c r="L21" s="15"/>
    </row>
    <row r="22" spans="2:12" ht="15" customHeight="1" x14ac:dyDescent="0.25">
      <c r="B22" s="1" t="s">
        <v>218</v>
      </c>
      <c r="C22" s="4" t="s">
        <v>219</v>
      </c>
      <c r="D22" s="3" t="s">
        <v>346</v>
      </c>
      <c r="E22" s="3" t="s">
        <v>44</v>
      </c>
      <c r="F22" s="3" t="s">
        <v>7</v>
      </c>
      <c r="G22" s="3" t="s">
        <v>347</v>
      </c>
      <c r="H22" s="2">
        <v>2836147</v>
      </c>
      <c r="I22" s="19">
        <v>2640878279.0500002</v>
      </c>
      <c r="J22" s="6">
        <v>3.967581493047388E-3</v>
      </c>
      <c r="L22" s="15"/>
    </row>
    <row r="23" spans="2:12" ht="15" customHeight="1" x14ac:dyDescent="0.25">
      <c r="B23" s="1" t="s">
        <v>218</v>
      </c>
      <c r="C23" s="4" t="s">
        <v>219</v>
      </c>
      <c r="D23" s="3" t="s">
        <v>346</v>
      </c>
      <c r="E23" s="3" t="s">
        <v>44</v>
      </c>
      <c r="F23" s="3" t="s">
        <v>7</v>
      </c>
      <c r="G23" s="3" t="s">
        <v>347</v>
      </c>
      <c r="H23" s="2">
        <v>13720000</v>
      </c>
      <c r="I23" s="19">
        <v>13744654652.6</v>
      </c>
      <c r="J23" s="6">
        <v>2.06495838375408E-2</v>
      </c>
      <c r="L23" s="15"/>
    </row>
    <row r="24" spans="2:12" ht="15" customHeight="1" x14ac:dyDescent="0.25">
      <c r="B24" s="1" t="s">
        <v>218</v>
      </c>
      <c r="C24" s="4" t="s">
        <v>219</v>
      </c>
      <c r="D24" s="3" t="s">
        <v>348</v>
      </c>
      <c r="E24" s="3" t="s">
        <v>45</v>
      </c>
      <c r="F24" s="3" t="s">
        <v>7</v>
      </c>
      <c r="G24" s="3" t="s">
        <v>349</v>
      </c>
      <c r="H24" s="2">
        <v>3768785</v>
      </c>
      <c r="I24" s="19">
        <v>3640028330.2800002</v>
      </c>
      <c r="J24" s="6">
        <v>5.4686765202152203E-3</v>
      </c>
      <c r="L24" s="15"/>
    </row>
    <row r="25" spans="2:12" ht="15" customHeight="1" x14ac:dyDescent="0.25">
      <c r="B25" s="1" t="s">
        <v>218</v>
      </c>
      <c r="C25" s="4" t="s">
        <v>219</v>
      </c>
      <c r="D25" s="3" t="s">
        <v>350</v>
      </c>
      <c r="E25" s="3" t="s">
        <v>46</v>
      </c>
      <c r="F25" s="3" t="s">
        <v>7</v>
      </c>
      <c r="G25" s="3" t="s">
        <v>351</v>
      </c>
      <c r="H25" s="2">
        <v>21799986</v>
      </c>
      <c r="I25" s="19">
        <v>21930453249.34</v>
      </c>
      <c r="J25" s="6">
        <v>3.2947698171656235E-2</v>
      </c>
      <c r="L25" s="15"/>
    </row>
    <row r="26" spans="2:12" ht="15" customHeight="1" x14ac:dyDescent="0.25">
      <c r="B26" s="1" t="s">
        <v>218</v>
      </c>
      <c r="C26" s="4" t="s">
        <v>219</v>
      </c>
      <c r="D26" s="3" t="s">
        <v>352</v>
      </c>
      <c r="E26" s="3" t="s">
        <v>47</v>
      </c>
      <c r="F26" s="3" t="s">
        <v>7</v>
      </c>
      <c r="G26" s="3" t="s">
        <v>353</v>
      </c>
      <c r="H26" s="2">
        <v>2138786</v>
      </c>
      <c r="I26" s="19">
        <v>1849322702.76</v>
      </c>
      <c r="J26" s="6">
        <v>2.7783705854032789E-3</v>
      </c>
      <c r="L26" s="15"/>
    </row>
    <row r="27" spans="2:12" ht="15" customHeight="1" x14ac:dyDescent="0.25">
      <c r="B27" s="1" t="s">
        <v>218</v>
      </c>
      <c r="C27" s="4" t="s">
        <v>219</v>
      </c>
      <c r="D27" s="3" t="s">
        <v>352</v>
      </c>
      <c r="E27" s="3" t="s">
        <v>47</v>
      </c>
      <c r="F27" s="3" t="s">
        <v>7</v>
      </c>
      <c r="G27" s="3" t="s">
        <v>353</v>
      </c>
      <c r="H27" s="2">
        <v>2318600</v>
      </c>
      <c r="I27" s="19">
        <v>2399471600.1500001</v>
      </c>
      <c r="J27" s="6">
        <v>3.6048988661728843E-3</v>
      </c>
      <c r="L27" s="15"/>
    </row>
    <row r="28" spans="2:12" ht="15" customHeight="1" x14ac:dyDescent="0.25">
      <c r="B28" s="1" t="s">
        <v>218</v>
      </c>
      <c r="C28" s="4" t="s">
        <v>219</v>
      </c>
      <c r="D28" s="3" t="s">
        <v>354</v>
      </c>
      <c r="E28" s="3" t="s">
        <v>48</v>
      </c>
      <c r="F28" s="3" t="s">
        <v>7</v>
      </c>
      <c r="G28" s="3" t="s">
        <v>355</v>
      </c>
      <c r="H28" s="2">
        <v>7327673</v>
      </c>
      <c r="I28" s="19">
        <v>6597030725.1700001</v>
      </c>
      <c r="J28" s="6">
        <v>9.9111940227949915E-3</v>
      </c>
      <c r="L28" s="15"/>
    </row>
    <row r="29" spans="2:12" ht="15" customHeight="1" x14ac:dyDescent="0.25">
      <c r="B29" s="1" t="s">
        <v>218</v>
      </c>
      <c r="C29" s="4" t="s">
        <v>219</v>
      </c>
      <c r="D29" s="3" t="s">
        <v>356</v>
      </c>
      <c r="E29" s="3" t="s">
        <v>49</v>
      </c>
      <c r="F29" s="3" t="s">
        <v>7</v>
      </c>
      <c r="G29" s="3" t="s">
        <v>357</v>
      </c>
      <c r="H29" s="2">
        <v>1303630</v>
      </c>
      <c r="I29" s="19">
        <v>1007002029.8</v>
      </c>
      <c r="J29" s="6">
        <v>1.5128916196519597E-3</v>
      </c>
      <c r="L29" s="15"/>
    </row>
    <row r="30" spans="2:12" ht="15" customHeight="1" x14ac:dyDescent="0.25">
      <c r="B30" s="1" t="s">
        <v>218</v>
      </c>
      <c r="C30" s="4" t="s">
        <v>219</v>
      </c>
      <c r="D30" s="3" t="s">
        <v>356</v>
      </c>
      <c r="E30" s="3" t="s">
        <v>49</v>
      </c>
      <c r="F30" s="3" t="s">
        <v>7</v>
      </c>
      <c r="G30" s="3" t="s">
        <v>357</v>
      </c>
      <c r="H30" s="2">
        <v>100449</v>
      </c>
      <c r="I30" s="19">
        <v>79449676.510000005</v>
      </c>
      <c r="J30" s="6">
        <v>1.1936296672600625E-4</v>
      </c>
      <c r="L30" s="15"/>
    </row>
    <row r="31" spans="2:12" ht="15" customHeight="1" x14ac:dyDescent="0.25">
      <c r="B31" s="1" t="s">
        <v>218</v>
      </c>
      <c r="C31" s="4" t="s">
        <v>219</v>
      </c>
      <c r="D31" s="3" t="s">
        <v>358</v>
      </c>
      <c r="E31" s="3" t="s">
        <v>50</v>
      </c>
      <c r="F31" s="3" t="s">
        <v>7</v>
      </c>
      <c r="G31" s="3" t="s">
        <v>359</v>
      </c>
      <c r="H31" s="2">
        <v>1875848</v>
      </c>
      <c r="I31" s="19">
        <v>1600492272.0799999</v>
      </c>
      <c r="J31" s="6">
        <v>2.404534721969193E-3</v>
      </c>
      <c r="L31" s="15"/>
    </row>
    <row r="32" spans="2:12" ht="15" customHeight="1" x14ac:dyDescent="0.25">
      <c r="B32" s="1" t="s">
        <v>218</v>
      </c>
      <c r="C32" s="4" t="s">
        <v>219</v>
      </c>
      <c r="D32" s="3" t="s">
        <v>358</v>
      </c>
      <c r="E32" s="3" t="s">
        <v>50</v>
      </c>
      <c r="F32" s="3" t="s">
        <v>7</v>
      </c>
      <c r="G32" s="3" t="s">
        <v>359</v>
      </c>
      <c r="H32" s="2">
        <v>500000</v>
      </c>
      <c r="I32" s="19">
        <v>500948793.29000002</v>
      </c>
      <c r="J32" s="6">
        <v>7.5261142362714523E-4</v>
      </c>
      <c r="L32" s="15"/>
    </row>
    <row r="33" spans="2:12" ht="15" customHeight="1" x14ac:dyDescent="0.25">
      <c r="B33" s="1" t="s">
        <v>218</v>
      </c>
      <c r="C33" s="4" t="s">
        <v>219</v>
      </c>
      <c r="D33" s="3" t="s">
        <v>360</v>
      </c>
      <c r="E33" s="3" t="s">
        <v>51</v>
      </c>
      <c r="F33" s="3" t="s">
        <v>7</v>
      </c>
      <c r="G33" s="3" t="s">
        <v>361</v>
      </c>
      <c r="H33" s="2">
        <v>2013264</v>
      </c>
      <c r="I33" s="19">
        <v>2203355777.7199998</v>
      </c>
      <c r="J33" s="6">
        <v>3.3102599523919191E-3</v>
      </c>
      <c r="L33" s="15"/>
    </row>
    <row r="34" spans="2:12" s="16" customFormat="1" ht="15" customHeight="1" x14ac:dyDescent="0.25">
      <c r="B34" s="1" t="s">
        <v>218</v>
      </c>
      <c r="C34" s="4" t="s">
        <v>219</v>
      </c>
      <c r="D34" s="3" t="s">
        <v>362</v>
      </c>
      <c r="E34" s="3" t="s">
        <v>52</v>
      </c>
      <c r="F34" s="3" t="s">
        <v>7</v>
      </c>
      <c r="G34" s="3" t="s">
        <v>361</v>
      </c>
      <c r="H34" s="2">
        <v>1363496</v>
      </c>
      <c r="I34" s="19">
        <v>850630614.55999994</v>
      </c>
      <c r="J34" s="6">
        <v>1.2779635890533536E-3</v>
      </c>
      <c r="L34" s="17"/>
    </row>
    <row r="35" spans="2:12" s="16" customFormat="1" ht="15" customHeight="1" x14ac:dyDescent="0.25">
      <c r="B35" s="1" t="s">
        <v>218</v>
      </c>
      <c r="C35" s="4" t="s">
        <v>219</v>
      </c>
      <c r="D35" s="3" t="s">
        <v>362</v>
      </c>
      <c r="E35" s="3" t="s">
        <v>52</v>
      </c>
      <c r="F35" s="3" t="s">
        <v>7</v>
      </c>
      <c r="G35" s="3" t="s">
        <v>361</v>
      </c>
      <c r="H35" s="2">
        <v>5820499</v>
      </c>
      <c r="I35" s="19">
        <v>5305656239.4300003</v>
      </c>
      <c r="J35" s="6">
        <v>7.9710691973302102E-3</v>
      </c>
      <c r="L35" s="17"/>
    </row>
    <row r="36" spans="2:12" ht="15" customHeight="1" x14ac:dyDescent="0.25">
      <c r="B36" s="1" t="s">
        <v>218</v>
      </c>
      <c r="C36" s="4" t="s">
        <v>219</v>
      </c>
      <c r="D36" s="3" t="s">
        <v>363</v>
      </c>
      <c r="E36" s="3" t="s">
        <v>53</v>
      </c>
      <c r="F36" s="3" t="s">
        <v>7</v>
      </c>
      <c r="G36" s="3" t="s">
        <v>364</v>
      </c>
      <c r="H36" s="2">
        <v>5818474</v>
      </c>
      <c r="I36" s="19">
        <v>4520663374.3000002</v>
      </c>
      <c r="J36" s="6">
        <v>6.7917179229562861E-3</v>
      </c>
      <c r="L36" s="15"/>
    </row>
    <row r="37" spans="2:12" ht="15" customHeight="1" x14ac:dyDescent="0.25">
      <c r="B37" s="1" t="s">
        <v>218</v>
      </c>
      <c r="C37" s="4" t="s">
        <v>219</v>
      </c>
      <c r="D37" s="3" t="s">
        <v>365</v>
      </c>
      <c r="E37" s="3" t="s">
        <v>54</v>
      </c>
      <c r="F37" s="3" t="s">
        <v>7</v>
      </c>
      <c r="G37" s="3" t="s">
        <v>366</v>
      </c>
      <c r="H37" s="2">
        <v>325270</v>
      </c>
      <c r="I37" s="19">
        <v>219459669</v>
      </c>
      <c r="J37" s="6">
        <v>3.2971005445503915E-4</v>
      </c>
      <c r="L37" s="15"/>
    </row>
    <row r="38" spans="2:12" ht="15" customHeight="1" x14ac:dyDescent="0.25">
      <c r="B38" s="1" t="s">
        <v>218</v>
      </c>
      <c r="C38" s="4" t="s">
        <v>219</v>
      </c>
      <c r="D38" s="3" t="s">
        <v>365</v>
      </c>
      <c r="E38" s="3" t="s">
        <v>54</v>
      </c>
      <c r="F38" s="3" t="s">
        <v>7</v>
      </c>
      <c r="G38" s="3" t="s">
        <v>366</v>
      </c>
      <c r="H38" s="2">
        <v>3880189</v>
      </c>
      <c r="I38" s="19">
        <v>3650697569.6900001</v>
      </c>
      <c r="J38" s="6">
        <v>5.4847056864073237E-3</v>
      </c>
      <c r="L38" s="15"/>
    </row>
    <row r="39" spans="2:12" ht="15" customHeight="1" x14ac:dyDescent="0.25">
      <c r="B39" s="1" t="s">
        <v>218</v>
      </c>
      <c r="C39" s="4" t="s">
        <v>219</v>
      </c>
      <c r="D39" s="3" t="s">
        <v>367</v>
      </c>
      <c r="E39" s="3" t="s">
        <v>55</v>
      </c>
      <c r="F39" s="3" t="s">
        <v>7</v>
      </c>
      <c r="G39" s="3" t="s">
        <v>368</v>
      </c>
      <c r="H39" s="2">
        <v>5047254</v>
      </c>
      <c r="I39" s="19">
        <v>3608988500.1599998</v>
      </c>
      <c r="J39" s="6">
        <v>5.4220431496019598E-3</v>
      </c>
      <c r="L39" s="15"/>
    </row>
    <row r="40" spans="2:12" ht="15" customHeight="1" x14ac:dyDescent="0.25">
      <c r="B40" s="1" t="s">
        <v>218</v>
      </c>
      <c r="C40" s="4" t="s">
        <v>219</v>
      </c>
      <c r="D40" s="3" t="s">
        <v>369</v>
      </c>
      <c r="E40" s="3" t="s">
        <v>181</v>
      </c>
      <c r="F40" s="3" t="s">
        <v>7</v>
      </c>
      <c r="G40" s="3" t="s">
        <v>370</v>
      </c>
      <c r="H40" s="2">
        <v>3299557</v>
      </c>
      <c r="I40" s="19">
        <v>2495157998.9699998</v>
      </c>
      <c r="J40" s="6">
        <v>3.7486554293232129E-3</v>
      </c>
      <c r="L40" s="15"/>
    </row>
    <row r="41" spans="2:12" x14ac:dyDescent="0.25">
      <c r="B41" s="1" t="s">
        <v>218</v>
      </c>
      <c r="C41" s="4" t="s">
        <v>219</v>
      </c>
      <c r="D41" s="3" t="s">
        <v>369</v>
      </c>
      <c r="E41" s="3" t="s">
        <v>181</v>
      </c>
      <c r="F41" s="3" t="s">
        <v>7</v>
      </c>
      <c r="G41" s="3" t="s">
        <v>370</v>
      </c>
      <c r="H41" s="2">
        <v>10444810</v>
      </c>
      <c r="I41" s="19">
        <v>9602608914.3400002</v>
      </c>
      <c r="J41" s="6">
        <v>1.4426690436945323E-2</v>
      </c>
      <c r="L41" s="15"/>
    </row>
    <row r="42" spans="2:12" x14ac:dyDescent="0.25">
      <c r="B42" s="1" t="s">
        <v>218</v>
      </c>
      <c r="C42" s="4" t="s">
        <v>219</v>
      </c>
      <c r="D42" s="3" t="s">
        <v>371</v>
      </c>
      <c r="E42" s="3" t="s">
        <v>201</v>
      </c>
      <c r="F42" s="3" t="s">
        <v>7</v>
      </c>
      <c r="G42" s="3" t="s">
        <v>320</v>
      </c>
      <c r="H42" s="2">
        <v>5781586</v>
      </c>
      <c r="I42" s="19">
        <v>5232960408.6999998</v>
      </c>
      <c r="J42" s="6">
        <v>7.861853019169281E-3</v>
      </c>
      <c r="L42" s="15"/>
    </row>
    <row r="43" spans="2:12" x14ac:dyDescent="0.25">
      <c r="B43" s="1" t="s">
        <v>218</v>
      </c>
      <c r="C43" s="4" t="s">
        <v>219</v>
      </c>
      <c r="D43" s="3" t="s">
        <v>372</v>
      </c>
      <c r="E43" s="3" t="s">
        <v>182</v>
      </c>
      <c r="F43" s="3" t="s">
        <v>7</v>
      </c>
      <c r="G43" s="3" t="s">
        <v>373</v>
      </c>
      <c r="H43" s="2">
        <v>1445138</v>
      </c>
      <c r="I43" s="19">
        <v>1027536472.14</v>
      </c>
      <c r="J43" s="6">
        <v>1.5437419901686729E-3</v>
      </c>
      <c r="L43" s="15"/>
    </row>
    <row r="44" spans="2:12" x14ac:dyDescent="0.25">
      <c r="B44" s="1" t="s">
        <v>218</v>
      </c>
      <c r="C44" s="4" t="s">
        <v>219</v>
      </c>
      <c r="D44" s="3" t="s">
        <v>372</v>
      </c>
      <c r="E44" s="3" t="s">
        <v>182</v>
      </c>
      <c r="F44" s="3" t="s">
        <v>7</v>
      </c>
      <c r="G44" s="3" t="s">
        <v>373</v>
      </c>
      <c r="H44" s="2">
        <v>4546815</v>
      </c>
      <c r="I44" s="19">
        <v>4132136779.0100002</v>
      </c>
      <c r="J44" s="6">
        <v>6.2080064580023464E-3</v>
      </c>
      <c r="L44" s="15"/>
    </row>
    <row r="45" spans="2:12" x14ac:dyDescent="0.25">
      <c r="B45" s="1" t="s">
        <v>218</v>
      </c>
      <c r="C45" s="4" t="s">
        <v>219</v>
      </c>
      <c r="D45" s="3" t="s">
        <v>374</v>
      </c>
      <c r="E45" s="3" t="s">
        <v>183</v>
      </c>
      <c r="F45" s="3" t="s">
        <v>7</v>
      </c>
      <c r="G45" s="3" t="s">
        <v>375</v>
      </c>
      <c r="H45" s="2">
        <v>911899</v>
      </c>
      <c r="I45" s="19">
        <v>614875257.72000003</v>
      </c>
      <c r="J45" s="6">
        <v>9.2377135001473756E-4</v>
      </c>
      <c r="L45" s="15"/>
    </row>
    <row r="46" spans="2:12" x14ac:dyDescent="0.25">
      <c r="B46" s="1" t="s">
        <v>218</v>
      </c>
      <c r="C46" s="4" t="s">
        <v>219</v>
      </c>
      <c r="D46" s="3" t="s">
        <v>374</v>
      </c>
      <c r="E46" s="3" t="s">
        <v>183</v>
      </c>
      <c r="F46" s="3" t="s">
        <v>7</v>
      </c>
      <c r="G46" s="3" t="s">
        <v>375</v>
      </c>
      <c r="H46" s="2">
        <v>5850000</v>
      </c>
      <c r="I46" s="19">
        <v>4848513427.7600002</v>
      </c>
      <c r="J46" s="6">
        <v>7.2842706524483929E-3</v>
      </c>
      <c r="L46" s="15"/>
    </row>
    <row r="47" spans="2:12" x14ac:dyDescent="0.25">
      <c r="B47" s="1" t="s">
        <v>218</v>
      </c>
      <c r="C47" s="4" t="s">
        <v>219</v>
      </c>
      <c r="D47" s="3" t="s">
        <v>376</v>
      </c>
      <c r="E47" s="3" t="s">
        <v>56</v>
      </c>
      <c r="F47" s="3" t="s">
        <v>7</v>
      </c>
      <c r="G47" s="3" t="s">
        <v>377</v>
      </c>
      <c r="H47" s="2">
        <v>2035741</v>
      </c>
      <c r="I47" s="19">
        <v>1826527897.4300001</v>
      </c>
      <c r="J47" s="6">
        <v>2.744124308896563E-3</v>
      </c>
      <c r="L47" s="15"/>
    </row>
    <row r="48" spans="2:12" x14ac:dyDescent="0.25">
      <c r="B48" s="1" t="s">
        <v>218</v>
      </c>
      <c r="C48" s="4" t="s">
        <v>219</v>
      </c>
      <c r="D48" s="3" t="s">
        <v>378</v>
      </c>
      <c r="E48" s="3" t="s">
        <v>57</v>
      </c>
      <c r="F48" s="3" t="s">
        <v>7</v>
      </c>
      <c r="G48" s="3" t="s">
        <v>379</v>
      </c>
      <c r="H48" s="2">
        <v>11403210</v>
      </c>
      <c r="I48" s="19">
        <v>10825797400.540001</v>
      </c>
      <c r="J48" s="6">
        <v>1.6264374528202105E-2</v>
      </c>
      <c r="L48" s="15"/>
    </row>
    <row r="49" spans="2:12" x14ac:dyDescent="0.25">
      <c r="B49" s="1" t="s">
        <v>218</v>
      </c>
      <c r="C49" s="4" t="s">
        <v>219</v>
      </c>
      <c r="D49" s="3" t="s">
        <v>380</v>
      </c>
      <c r="E49" s="3" t="s">
        <v>58</v>
      </c>
      <c r="F49" s="3" t="s">
        <v>7</v>
      </c>
      <c r="G49" s="3" t="s">
        <v>381</v>
      </c>
      <c r="H49" s="2">
        <v>11367033</v>
      </c>
      <c r="I49" s="19">
        <v>11155833526.860001</v>
      </c>
      <c r="J49" s="6">
        <v>1.6760211552275521E-2</v>
      </c>
      <c r="L49" s="15"/>
    </row>
    <row r="50" spans="2:12" x14ac:dyDescent="0.25">
      <c r="B50" s="1" t="s">
        <v>218</v>
      </c>
      <c r="C50" s="4" t="s">
        <v>219</v>
      </c>
      <c r="D50" s="3" t="s">
        <v>382</v>
      </c>
      <c r="E50" s="3" t="s">
        <v>59</v>
      </c>
      <c r="F50" s="3" t="s">
        <v>7</v>
      </c>
      <c r="G50" s="3" t="s">
        <v>383</v>
      </c>
      <c r="H50" s="2">
        <v>5202578</v>
      </c>
      <c r="I50" s="19">
        <v>6695024184.6599998</v>
      </c>
      <c r="J50" s="6">
        <v>1.0058416649220648E-2</v>
      </c>
      <c r="L50" s="15"/>
    </row>
    <row r="51" spans="2:12" x14ac:dyDescent="0.25">
      <c r="B51" s="1" t="s">
        <v>218</v>
      </c>
      <c r="C51" s="4" t="s">
        <v>219</v>
      </c>
      <c r="D51" s="3" t="s">
        <v>384</v>
      </c>
      <c r="E51" s="3" t="s">
        <v>60</v>
      </c>
      <c r="F51" s="3" t="s">
        <v>7</v>
      </c>
      <c r="G51" s="3" t="s">
        <v>385</v>
      </c>
      <c r="H51" s="2">
        <v>18650000</v>
      </c>
      <c r="I51" s="19">
        <v>20163930682.34</v>
      </c>
      <c r="J51" s="6">
        <v>3.0293724189030632E-2</v>
      </c>
      <c r="L51" s="15"/>
    </row>
    <row r="52" spans="2:12" x14ac:dyDescent="0.25">
      <c r="B52" s="1" t="s">
        <v>218</v>
      </c>
      <c r="C52" s="4" t="s">
        <v>219</v>
      </c>
      <c r="D52" s="3" t="s">
        <v>384</v>
      </c>
      <c r="E52" s="3" t="s">
        <v>60</v>
      </c>
      <c r="F52" s="3" t="s">
        <v>7</v>
      </c>
      <c r="G52" s="3" t="s">
        <v>385</v>
      </c>
      <c r="H52" s="2">
        <v>51095325</v>
      </c>
      <c r="I52" s="19">
        <v>58271242299.510002</v>
      </c>
      <c r="J52" s="6">
        <v>8.7545080876496831E-2</v>
      </c>
      <c r="L52" s="15"/>
    </row>
    <row r="53" spans="2:12" x14ac:dyDescent="0.25">
      <c r="B53" s="1" t="s">
        <v>218</v>
      </c>
      <c r="C53" s="4" t="s">
        <v>219</v>
      </c>
      <c r="D53" s="3" t="s">
        <v>386</v>
      </c>
      <c r="E53" s="3" t="s">
        <v>61</v>
      </c>
      <c r="F53" s="3" t="s">
        <v>7</v>
      </c>
      <c r="G53" s="3" t="s">
        <v>387</v>
      </c>
      <c r="H53" s="2">
        <v>24288228</v>
      </c>
      <c r="I53" s="19">
        <v>25726660625.57</v>
      </c>
      <c r="J53" s="6">
        <v>3.8651013712241569E-2</v>
      </c>
      <c r="L53" s="15"/>
    </row>
    <row r="54" spans="2:12" x14ac:dyDescent="0.25">
      <c r="B54" s="1" t="s">
        <v>292</v>
      </c>
      <c r="C54" s="4" t="s">
        <v>302</v>
      </c>
      <c r="D54" s="3" t="s">
        <v>388</v>
      </c>
      <c r="E54" s="3" t="s">
        <v>62</v>
      </c>
      <c r="F54" s="3" t="s">
        <v>8</v>
      </c>
      <c r="G54" s="3" t="s">
        <v>389</v>
      </c>
      <c r="H54" s="2">
        <v>478200</v>
      </c>
      <c r="I54" s="19">
        <v>406764192.57999998</v>
      </c>
      <c r="J54" s="6">
        <v>6.1111111985643176E-4</v>
      </c>
      <c r="L54" s="15"/>
    </row>
    <row r="55" spans="2:12" x14ac:dyDescent="0.25">
      <c r="B55" s="1" t="s">
        <v>220</v>
      </c>
      <c r="C55" s="4" t="s">
        <v>221</v>
      </c>
      <c r="D55" s="3" t="s">
        <v>390</v>
      </c>
      <c r="E55" s="3" t="s">
        <v>63</v>
      </c>
      <c r="F55" s="3" t="s">
        <v>8</v>
      </c>
      <c r="G55" s="3" t="s">
        <v>391</v>
      </c>
      <c r="H55" s="2">
        <v>452500</v>
      </c>
      <c r="I55" s="19">
        <v>375250738.5</v>
      </c>
      <c r="J55" s="6">
        <v>5.6376618988306527E-4</v>
      </c>
      <c r="L55" s="15"/>
    </row>
    <row r="56" spans="2:12" x14ac:dyDescent="0.25">
      <c r="B56" s="1" t="s">
        <v>222</v>
      </c>
      <c r="C56" s="4" t="s">
        <v>223</v>
      </c>
      <c r="D56" s="3" t="s">
        <v>392</v>
      </c>
      <c r="E56" s="3" t="s">
        <v>178</v>
      </c>
      <c r="F56" s="3" t="s">
        <v>8</v>
      </c>
      <c r="G56" s="3" t="s">
        <v>393</v>
      </c>
      <c r="H56" s="2">
        <v>123350</v>
      </c>
      <c r="I56" s="19">
        <v>106701230.94</v>
      </c>
      <c r="J56" s="6">
        <v>1.6030493814171891E-4</v>
      </c>
      <c r="L56" s="15"/>
    </row>
    <row r="57" spans="2:12" x14ac:dyDescent="0.25">
      <c r="B57" s="1" t="s">
        <v>222</v>
      </c>
      <c r="C57" s="4" t="s">
        <v>223</v>
      </c>
      <c r="D57" s="3" t="s">
        <v>392</v>
      </c>
      <c r="E57" s="3" t="s">
        <v>178</v>
      </c>
      <c r="F57" s="3" t="s">
        <v>8</v>
      </c>
      <c r="G57" s="3" t="s">
        <v>393</v>
      </c>
      <c r="H57" s="2">
        <v>493340</v>
      </c>
      <c r="I57" s="19">
        <v>498362128.82999998</v>
      </c>
      <c r="J57" s="6">
        <v>7.4872529145602847E-4</v>
      </c>
      <c r="L57" s="15"/>
    </row>
    <row r="58" spans="2:12" x14ac:dyDescent="0.25">
      <c r="B58" s="1" t="s">
        <v>191</v>
      </c>
      <c r="C58" s="4" t="s">
        <v>192</v>
      </c>
      <c r="D58" s="3" t="s">
        <v>394</v>
      </c>
      <c r="E58" s="3" t="s">
        <v>186</v>
      </c>
      <c r="F58" s="3" t="s">
        <v>8</v>
      </c>
      <c r="G58" s="3" t="s">
        <v>189</v>
      </c>
      <c r="H58" s="2">
        <v>162002</v>
      </c>
      <c r="I58" s="19">
        <v>163501796.00999999</v>
      </c>
      <c r="J58" s="6">
        <v>2.4564051477701717E-4</v>
      </c>
      <c r="L58" s="15"/>
    </row>
    <row r="59" spans="2:12" x14ac:dyDescent="0.25">
      <c r="B59" s="1" t="s">
        <v>293</v>
      </c>
      <c r="C59" s="4" t="s">
        <v>303</v>
      </c>
      <c r="D59" s="3" t="s">
        <v>395</v>
      </c>
      <c r="E59" s="3" t="s">
        <v>64</v>
      </c>
      <c r="F59" s="3" t="s">
        <v>8</v>
      </c>
      <c r="G59" s="3" t="s">
        <v>396</v>
      </c>
      <c r="H59" s="2">
        <v>226950</v>
      </c>
      <c r="I59" s="19">
        <v>184710020.61000001</v>
      </c>
      <c r="J59" s="6">
        <v>2.7750315687259382E-4</v>
      </c>
      <c r="L59" s="15"/>
    </row>
    <row r="60" spans="2:12" x14ac:dyDescent="0.25">
      <c r="B60" s="1" t="s">
        <v>293</v>
      </c>
      <c r="C60" s="4" t="s">
        <v>303</v>
      </c>
      <c r="D60" s="3" t="s">
        <v>397</v>
      </c>
      <c r="E60" s="3" t="s">
        <v>65</v>
      </c>
      <c r="F60" s="3" t="s">
        <v>8</v>
      </c>
      <c r="G60" s="3" t="s">
        <v>398</v>
      </c>
      <c r="H60" s="2">
        <v>1386000</v>
      </c>
      <c r="I60" s="19">
        <v>1162515123</v>
      </c>
      <c r="J60" s="6">
        <v>1.7465301312795498E-3</v>
      </c>
      <c r="L60" s="15"/>
    </row>
    <row r="61" spans="2:12" x14ac:dyDescent="0.25">
      <c r="B61" s="1" t="s">
        <v>224</v>
      </c>
      <c r="C61" s="4" t="s">
        <v>194</v>
      </c>
      <c r="D61" s="3" t="s">
        <v>399</v>
      </c>
      <c r="E61" s="3" t="s">
        <v>66</v>
      </c>
      <c r="F61" s="3" t="s">
        <v>8</v>
      </c>
      <c r="G61" s="3" t="s">
        <v>400</v>
      </c>
      <c r="H61" s="2">
        <v>707490</v>
      </c>
      <c r="I61" s="19">
        <v>708236575.66999996</v>
      </c>
      <c r="J61" s="6">
        <v>1.0640347768464289E-3</v>
      </c>
      <c r="L61" s="15"/>
    </row>
    <row r="62" spans="2:12" x14ac:dyDescent="0.25">
      <c r="B62" s="1" t="s">
        <v>224</v>
      </c>
      <c r="C62" s="4" t="s">
        <v>194</v>
      </c>
      <c r="D62" s="3" t="s">
        <v>401</v>
      </c>
      <c r="E62" s="3" t="s">
        <v>67</v>
      </c>
      <c r="F62" s="3" t="s">
        <v>8</v>
      </c>
      <c r="G62" s="3" t="s">
        <v>402</v>
      </c>
      <c r="H62" s="2">
        <v>933130</v>
      </c>
      <c r="I62" s="19">
        <v>938223313.60000002</v>
      </c>
      <c r="J62" s="6">
        <v>1.4095604045499736E-3</v>
      </c>
      <c r="L62" s="15"/>
    </row>
    <row r="63" spans="2:12" x14ac:dyDescent="0.25">
      <c r="B63" s="1" t="s">
        <v>224</v>
      </c>
      <c r="C63" s="4" t="s">
        <v>194</v>
      </c>
      <c r="D63" s="3" t="s">
        <v>403</v>
      </c>
      <c r="E63" s="3" t="s">
        <v>68</v>
      </c>
      <c r="F63" s="3" t="s">
        <v>8</v>
      </c>
      <c r="G63" s="3" t="s">
        <v>404</v>
      </c>
      <c r="H63" s="2">
        <v>373650</v>
      </c>
      <c r="I63" s="19">
        <v>374470524.86000001</v>
      </c>
      <c r="J63" s="6">
        <v>5.625940187825477E-4</v>
      </c>
      <c r="L63" s="15"/>
    </row>
    <row r="64" spans="2:12" x14ac:dyDescent="0.25">
      <c r="B64" s="1" t="s">
        <v>193</v>
      </c>
      <c r="C64" s="4" t="s">
        <v>225</v>
      </c>
      <c r="D64" s="3" t="s">
        <v>405</v>
      </c>
      <c r="E64" s="3" t="s">
        <v>69</v>
      </c>
      <c r="F64" s="3" t="s">
        <v>8</v>
      </c>
      <c r="G64" s="3" t="s">
        <v>406</v>
      </c>
      <c r="H64" s="2">
        <v>1899250</v>
      </c>
      <c r="I64" s="19">
        <v>1901416259.6300001</v>
      </c>
      <c r="J64" s="6">
        <v>2.8566344848734108E-3</v>
      </c>
      <c r="L64" s="15"/>
    </row>
    <row r="65" spans="2:12" x14ac:dyDescent="0.25">
      <c r="B65" s="1" t="s">
        <v>193</v>
      </c>
      <c r="C65" s="4" t="s">
        <v>225</v>
      </c>
      <c r="D65" s="3" t="s">
        <v>407</v>
      </c>
      <c r="E65" s="3" t="s">
        <v>187</v>
      </c>
      <c r="F65" s="3" t="s">
        <v>8</v>
      </c>
      <c r="G65" s="3" t="s">
        <v>190</v>
      </c>
      <c r="H65" s="2">
        <v>600000</v>
      </c>
      <c r="I65" s="19">
        <v>513149280</v>
      </c>
      <c r="J65" s="6">
        <v>7.7094109283635224E-4</v>
      </c>
      <c r="L65" s="15"/>
    </row>
    <row r="66" spans="2:12" x14ac:dyDescent="0.25">
      <c r="B66" s="1" t="s">
        <v>193</v>
      </c>
      <c r="C66" s="4" t="s">
        <v>225</v>
      </c>
      <c r="D66" s="3" t="s">
        <v>407</v>
      </c>
      <c r="E66" s="3" t="s">
        <v>187</v>
      </c>
      <c r="F66" s="3" t="s">
        <v>8</v>
      </c>
      <c r="G66" s="3" t="s">
        <v>190</v>
      </c>
      <c r="H66" s="2">
        <v>897000</v>
      </c>
      <c r="I66" s="19">
        <v>898541554.19000006</v>
      </c>
      <c r="J66" s="6">
        <v>1.3499436416360422E-3</v>
      </c>
      <c r="L66" s="15"/>
    </row>
    <row r="67" spans="2:12" x14ac:dyDescent="0.25">
      <c r="B67" s="1" t="s">
        <v>226</v>
      </c>
      <c r="C67" s="4" t="s">
        <v>227</v>
      </c>
      <c r="D67" s="3" t="s">
        <v>408</v>
      </c>
      <c r="E67" s="3" t="s">
        <v>70</v>
      </c>
      <c r="F67" s="3" t="s">
        <v>8</v>
      </c>
      <c r="G67" s="3" t="s">
        <v>409</v>
      </c>
      <c r="H67" s="2">
        <v>1240864</v>
      </c>
      <c r="I67" s="19">
        <v>1014728820.55</v>
      </c>
      <c r="J67" s="6">
        <v>1.5245001334647879E-3</v>
      </c>
      <c r="L67" s="15"/>
    </row>
    <row r="68" spans="2:12" x14ac:dyDescent="0.25">
      <c r="B68" s="1" t="s">
        <v>228</v>
      </c>
      <c r="C68" s="4" t="s">
        <v>229</v>
      </c>
      <c r="D68" s="3" t="s">
        <v>410</v>
      </c>
      <c r="E68" s="3" t="s">
        <v>71</v>
      </c>
      <c r="F68" s="3" t="s">
        <v>8</v>
      </c>
      <c r="G68" s="3" t="s">
        <v>411</v>
      </c>
      <c r="H68" s="2">
        <v>500000</v>
      </c>
      <c r="I68" s="19">
        <v>333492030.95999998</v>
      </c>
      <c r="J68" s="6">
        <v>5.0102907832301155E-4</v>
      </c>
      <c r="L68" s="15"/>
    </row>
    <row r="69" spans="2:12" x14ac:dyDescent="0.25">
      <c r="B69" s="1" t="s">
        <v>230</v>
      </c>
      <c r="C69" s="4" t="s">
        <v>231</v>
      </c>
      <c r="D69" s="3" t="s">
        <v>412</v>
      </c>
      <c r="E69" s="3" t="s">
        <v>72</v>
      </c>
      <c r="F69" s="3" t="s">
        <v>8</v>
      </c>
      <c r="G69" s="3" t="s">
        <v>413</v>
      </c>
      <c r="H69" s="2">
        <v>592773</v>
      </c>
      <c r="I69" s="19">
        <v>542938573.88999999</v>
      </c>
      <c r="J69" s="6">
        <v>8.1569569287472674E-4</v>
      </c>
      <c r="L69" s="15"/>
    </row>
    <row r="70" spans="2:12" x14ac:dyDescent="0.25">
      <c r="B70" s="1" t="s">
        <v>230</v>
      </c>
      <c r="C70" s="4" t="s">
        <v>231</v>
      </c>
      <c r="D70" s="3" t="s">
        <v>414</v>
      </c>
      <c r="E70" s="3" t="s">
        <v>73</v>
      </c>
      <c r="F70" s="3" t="s">
        <v>8</v>
      </c>
      <c r="G70" s="3" t="s">
        <v>73</v>
      </c>
      <c r="H70" s="2">
        <v>1297799</v>
      </c>
      <c r="I70" s="19">
        <v>1321806769.1500001</v>
      </c>
      <c r="J70" s="6">
        <v>1.9858454349326749E-3</v>
      </c>
      <c r="L70" s="15"/>
    </row>
    <row r="71" spans="2:12" x14ac:dyDescent="0.25">
      <c r="B71" s="1" t="s">
        <v>230</v>
      </c>
      <c r="C71" s="4" t="s">
        <v>231</v>
      </c>
      <c r="D71" s="3" t="s">
        <v>415</v>
      </c>
      <c r="E71" s="3" t="s">
        <v>74</v>
      </c>
      <c r="F71" s="3" t="s">
        <v>8</v>
      </c>
      <c r="G71" s="3" t="s">
        <v>416</v>
      </c>
      <c r="H71" s="2">
        <v>2343861</v>
      </c>
      <c r="I71" s="19">
        <v>1839568524.0899999</v>
      </c>
      <c r="J71" s="6">
        <v>2.76371618081448E-3</v>
      </c>
      <c r="L71" s="15"/>
    </row>
    <row r="72" spans="2:12" x14ac:dyDescent="0.25">
      <c r="B72" s="1" t="s">
        <v>230</v>
      </c>
      <c r="C72" s="4" t="s">
        <v>231</v>
      </c>
      <c r="D72" s="3" t="s">
        <v>417</v>
      </c>
      <c r="E72" s="3" t="s">
        <v>75</v>
      </c>
      <c r="F72" s="3" t="s">
        <v>8</v>
      </c>
      <c r="G72" s="3" t="s">
        <v>418</v>
      </c>
      <c r="H72" s="2">
        <v>15000</v>
      </c>
      <c r="I72" s="19">
        <v>14924850</v>
      </c>
      <c r="J72" s="6">
        <v>2.2422676242318087E-5</v>
      </c>
      <c r="L72" s="15"/>
    </row>
    <row r="73" spans="2:12" x14ac:dyDescent="0.25">
      <c r="B73" s="1" t="s">
        <v>294</v>
      </c>
      <c r="C73" s="4" t="s">
        <v>304</v>
      </c>
      <c r="D73" s="3" t="s">
        <v>419</v>
      </c>
      <c r="E73" s="3" t="s">
        <v>76</v>
      </c>
      <c r="F73" s="3" t="s">
        <v>8</v>
      </c>
      <c r="G73" s="3" t="s">
        <v>420</v>
      </c>
      <c r="H73" s="2">
        <v>550000</v>
      </c>
      <c r="I73" s="19">
        <v>444826216.23000002</v>
      </c>
      <c r="J73" s="6">
        <v>6.6829443717160777E-4</v>
      </c>
      <c r="L73" s="15"/>
    </row>
    <row r="74" spans="2:12" x14ac:dyDescent="0.25">
      <c r="B74" s="1" t="s">
        <v>295</v>
      </c>
      <c r="C74" s="4" t="s">
        <v>305</v>
      </c>
      <c r="D74" s="3" t="s">
        <v>421</v>
      </c>
      <c r="E74" s="3" t="s">
        <v>77</v>
      </c>
      <c r="F74" s="3" t="s">
        <v>8</v>
      </c>
      <c r="G74" s="3" t="s">
        <v>422</v>
      </c>
      <c r="H74" s="2">
        <v>853020</v>
      </c>
      <c r="I74" s="19">
        <v>864134281.69000006</v>
      </c>
      <c r="J74" s="6">
        <v>1.2982511199926946E-3</v>
      </c>
      <c r="L74" s="15"/>
    </row>
    <row r="75" spans="2:12" x14ac:dyDescent="0.25">
      <c r="B75" s="1" t="s">
        <v>232</v>
      </c>
      <c r="C75" s="4" t="s">
        <v>233</v>
      </c>
      <c r="D75" s="3" t="s">
        <v>423</v>
      </c>
      <c r="E75" s="3" t="s">
        <v>78</v>
      </c>
      <c r="F75" s="3" t="s">
        <v>9</v>
      </c>
      <c r="G75" s="3" t="s">
        <v>424</v>
      </c>
      <c r="H75" s="2">
        <v>950000</v>
      </c>
      <c r="I75" s="19">
        <v>793689090</v>
      </c>
      <c r="J75" s="6">
        <v>1.1924162388318852E-3</v>
      </c>
      <c r="L75" s="15"/>
    </row>
    <row r="76" spans="2:12" x14ac:dyDescent="0.25">
      <c r="B76" s="1" t="s">
        <v>232</v>
      </c>
      <c r="C76" s="4" t="s">
        <v>233</v>
      </c>
      <c r="D76" s="3" t="s">
        <v>423</v>
      </c>
      <c r="E76" s="3" t="s">
        <v>78</v>
      </c>
      <c r="F76" s="3" t="s">
        <v>9</v>
      </c>
      <c r="G76" s="3" t="s">
        <v>424</v>
      </c>
      <c r="H76" s="2">
        <v>2500000</v>
      </c>
      <c r="I76" s="19">
        <v>2533930830.0599999</v>
      </c>
      <c r="J76" s="6">
        <v>3.8069066438097343E-3</v>
      </c>
      <c r="L76" s="15"/>
    </row>
    <row r="77" spans="2:12" x14ac:dyDescent="0.25">
      <c r="B77" s="1" t="s">
        <v>234</v>
      </c>
      <c r="C77" s="4" t="s">
        <v>235</v>
      </c>
      <c r="D77" s="3" t="s">
        <v>425</v>
      </c>
      <c r="E77" s="3" t="s">
        <v>79</v>
      </c>
      <c r="F77" s="3" t="s">
        <v>9</v>
      </c>
      <c r="G77" s="3" t="s">
        <v>426</v>
      </c>
      <c r="H77" s="2">
        <v>600000</v>
      </c>
      <c r="I77" s="19">
        <v>555120000</v>
      </c>
      <c r="J77" s="6">
        <v>8.339967259728317E-4</v>
      </c>
      <c r="L77" s="15"/>
    </row>
    <row r="78" spans="2:12" x14ac:dyDescent="0.25">
      <c r="B78" s="1" t="s">
        <v>234</v>
      </c>
      <c r="C78" s="4" t="s">
        <v>235</v>
      </c>
      <c r="D78" s="3" t="s">
        <v>425</v>
      </c>
      <c r="E78" s="3" t="s">
        <v>79</v>
      </c>
      <c r="F78" s="3" t="s">
        <v>9</v>
      </c>
      <c r="G78" s="3" t="s">
        <v>426</v>
      </c>
      <c r="H78" s="2">
        <v>4100000</v>
      </c>
      <c r="I78" s="19">
        <v>4150622379.48</v>
      </c>
      <c r="J78" s="6">
        <v>6.2357787059300401E-3</v>
      </c>
      <c r="L78" s="15"/>
    </row>
    <row r="79" spans="2:12" x14ac:dyDescent="0.25">
      <c r="B79" s="1" t="s">
        <v>236</v>
      </c>
      <c r="C79" s="4" t="s">
        <v>235</v>
      </c>
      <c r="D79" s="3" t="s">
        <v>427</v>
      </c>
      <c r="E79" s="3" t="s">
        <v>80</v>
      </c>
      <c r="F79" s="3" t="s">
        <v>9</v>
      </c>
      <c r="G79" s="3" t="s">
        <v>428</v>
      </c>
      <c r="H79" s="2">
        <v>375979</v>
      </c>
      <c r="I79" s="19">
        <v>339700786.29000002</v>
      </c>
      <c r="J79" s="6">
        <v>5.1035693827687092E-4</v>
      </c>
      <c r="L79" s="15"/>
    </row>
    <row r="80" spans="2:12" x14ac:dyDescent="0.25">
      <c r="B80" s="1" t="s">
        <v>236</v>
      </c>
      <c r="C80" s="4" t="s">
        <v>235</v>
      </c>
      <c r="D80" s="3" t="s">
        <v>427</v>
      </c>
      <c r="E80" s="3" t="s">
        <v>80</v>
      </c>
      <c r="F80" s="3" t="s">
        <v>9</v>
      </c>
      <c r="G80" s="3" t="s">
        <v>428</v>
      </c>
      <c r="H80" s="2">
        <v>1750000</v>
      </c>
      <c r="I80" s="19">
        <v>1800894475.6500001</v>
      </c>
      <c r="J80" s="6">
        <v>2.705613374612083E-3</v>
      </c>
      <c r="L80" s="15"/>
    </row>
    <row r="81" spans="2:12" x14ac:dyDescent="0.25">
      <c r="B81" s="1" t="s">
        <v>296</v>
      </c>
      <c r="C81" s="4" t="s">
        <v>306</v>
      </c>
      <c r="D81" s="3" t="s">
        <v>429</v>
      </c>
      <c r="E81" s="3" t="s">
        <v>81</v>
      </c>
      <c r="F81" s="3" t="s">
        <v>9</v>
      </c>
      <c r="G81" s="3" t="s">
        <v>430</v>
      </c>
      <c r="H81" s="2">
        <v>630083</v>
      </c>
      <c r="I81" s="19">
        <v>639047190.84000003</v>
      </c>
      <c r="J81" s="6">
        <v>9.6008658470726218E-4</v>
      </c>
      <c r="L81" s="15"/>
    </row>
    <row r="82" spans="2:12" x14ac:dyDescent="0.25">
      <c r="B82" s="1" t="s">
        <v>297</v>
      </c>
      <c r="C82" s="4" t="s">
        <v>307</v>
      </c>
      <c r="D82" s="3" t="s">
        <v>431</v>
      </c>
      <c r="E82" s="3" t="s">
        <v>82</v>
      </c>
      <c r="F82" s="3" t="s">
        <v>9</v>
      </c>
      <c r="G82" s="3" t="s">
        <v>432</v>
      </c>
      <c r="H82" s="2">
        <v>632000</v>
      </c>
      <c r="I82" s="19">
        <v>646731613.28999996</v>
      </c>
      <c r="J82" s="6">
        <v>9.7163144557390734E-4</v>
      </c>
      <c r="L82" s="15"/>
    </row>
    <row r="83" spans="2:12" x14ac:dyDescent="0.25">
      <c r="B83" s="1" t="s">
        <v>237</v>
      </c>
      <c r="C83" s="4" t="s">
        <v>238</v>
      </c>
      <c r="D83" s="3" t="s">
        <v>433</v>
      </c>
      <c r="E83" s="3" t="s">
        <v>83</v>
      </c>
      <c r="F83" s="3" t="s">
        <v>9</v>
      </c>
      <c r="G83" s="3" t="s">
        <v>434</v>
      </c>
      <c r="H83" s="2">
        <v>810225</v>
      </c>
      <c r="I83" s="19">
        <v>753029596.79999995</v>
      </c>
      <c r="J83" s="6">
        <v>1.1313305560812824E-3</v>
      </c>
      <c r="L83" s="15"/>
    </row>
    <row r="84" spans="2:12" x14ac:dyDescent="0.25">
      <c r="B84" s="1" t="s">
        <v>237</v>
      </c>
      <c r="C84" s="4" t="s">
        <v>238</v>
      </c>
      <c r="D84" s="3" t="s">
        <v>435</v>
      </c>
      <c r="E84" s="3" t="s">
        <v>84</v>
      </c>
      <c r="F84" s="3" t="s">
        <v>9</v>
      </c>
      <c r="G84" s="3" t="s">
        <v>436</v>
      </c>
      <c r="H84" s="2">
        <v>950000</v>
      </c>
      <c r="I84" s="19">
        <v>795719050</v>
      </c>
      <c r="J84" s="6">
        <v>1.1954659938287432E-3</v>
      </c>
      <c r="L84" s="15"/>
    </row>
    <row r="85" spans="2:12" x14ac:dyDescent="0.25">
      <c r="B85" s="1" t="s">
        <v>239</v>
      </c>
      <c r="C85" s="4" t="s">
        <v>240</v>
      </c>
      <c r="D85" s="3" t="s">
        <v>437</v>
      </c>
      <c r="E85" s="3" t="s">
        <v>85</v>
      </c>
      <c r="F85" s="3" t="s">
        <v>9</v>
      </c>
      <c r="G85" s="3" t="s">
        <v>438</v>
      </c>
      <c r="H85" s="2">
        <v>564726</v>
      </c>
      <c r="I85" s="19">
        <v>538343582.50999999</v>
      </c>
      <c r="J85" s="6">
        <v>8.0879230663969044E-4</v>
      </c>
      <c r="L85" s="15"/>
    </row>
    <row r="86" spans="2:12" x14ac:dyDescent="0.25">
      <c r="B86" s="1" t="s">
        <v>241</v>
      </c>
      <c r="C86" s="4" t="s">
        <v>242</v>
      </c>
      <c r="D86" s="3" t="s">
        <v>439</v>
      </c>
      <c r="E86" s="3" t="s">
        <v>86</v>
      </c>
      <c r="F86" s="3" t="s">
        <v>9</v>
      </c>
      <c r="G86" s="3" t="s">
        <v>440</v>
      </c>
      <c r="H86" s="2">
        <v>3500000</v>
      </c>
      <c r="I86" s="19">
        <v>3719726850</v>
      </c>
      <c r="J86" s="6">
        <v>5.5884133420039525E-3</v>
      </c>
      <c r="L86" s="15"/>
    </row>
    <row r="87" spans="2:12" x14ac:dyDescent="0.25">
      <c r="B87" s="1" t="s">
        <v>241</v>
      </c>
      <c r="C87" s="4" t="s">
        <v>242</v>
      </c>
      <c r="D87" s="3" t="s">
        <v>441</v>
      </c>
      <c r="E87" s="3" t="s">
        <v>87</v>
      </c>
      <c r="F87" s="3" t="s">
        <v>9</v>
      </c>
      <c r="G87" s="3" t="s">
        <v>442</v>
      </c>
      <c r="H87" s="2">
        <v>400000</v>
      </c>
      <c r="I87" s="19">
        <v>408831082.31</v>
      </c>
      <c r="J87" s="6">
        <v>6.1421635704436749E-4</v>
      </c>
      <c r="L87" s="15"/>
    </row>
    <row r="88" spans="2:12" x14ac:dyDescent="0.25">
      <c r="B88" s="1" t="s">
        <v>241</v>
      </c>
      <c r="C88" s="4" t="s">
        <v>242</v>
      </c>
      <c r="D88" s="3" t="s">
        <v>443</v>
      </c>
      <c r="E88" s="3" t="s">
        <v>88</v>
      </c>
      <c r="F88" s="3" t="s">
        <v>9</v>
      </c>
      <c r="G88" s="3" t="s">
        <v>444</v>
      </c>
      <c r="H88" s="2">
        <v>450600</v>
      </c>
      <c r="I88" s="19">
        <v>443965554.85000002</v>
      </c>
      <c r="J88" s="6">
        <v>6.6700140364175605E-4</v>
      </c>
      <c r="L88" s="15"/>
    </row>
    <row r="89" spans="2:12" x14ac:dyDescent="0.25">
      <c r="B89" s="1" t="s">
        <v>241</v>
      </c>
      <c r="C89" s="4" t="s">
        <v>242</v>
      </c>
      <c r="D89" s="3" t="s">
        <v>445</v>
      </c>
      <c r="E89" s="3" t="s">
        <v>89</v>
      </c>
      <c r="F89" s="3" t="s">
        <v>9</v>
      </c>
      <c r="G89" s="3" t="s">
        <v>446</v>
      </c>
      <c r="H89" s="2">
        <v>15000000</v>
      </c>
      <c r="I89" s="19">
        <v>15274374212.6</v>
      </c>
      <c r="J89" s="6">
        <v>2.2947791620896833E-2</v>
      </c>
      <c r="L89" s="15"/>
    </row>
    <row r="90" spans="2:12" x14ac:dyDescent="0.25">
      <c r="B90" s="1" t="s">
        <v>241</v>
      </c>
      <c r="C90" s="4" t="s">
        <v>242</v>
      </c>
      <c r="D90" s="3" t="s">
        <v>447</v>
      </c>
      <c r="E90" s="3" t="s">
        <v>90</v>
      </c>
      <c r="F90" s="3" t="s">
        <v>9</v>
      </c>
      <c r="G90" s="3" t="s">
        <v>448</v>
      </c>
      <c r="H90" s="2">
        <v>382781</v>
      </c>
      <c r="I90" s="19">
        <v>371711203.14999998</v>
      </c>
      <c r="J90" s="6">
        <v>5.5844849119923994E-4</v>
      </c>
      <c r="L90" s="15"/>
    </row>
    <row r="91" spans="2:12" x14ac:dyDescent="0.25">
      <c r="B91" s="1" t="s">
        <v>241</v>
      </c>
      <c r="C91" s="4" t="s">
        <v>242</v>
      </c>
      <c r="D91" s="3" t="s">
        <v>449</v>
      </c>
      <c r="E91" s="3" t="s">
        <v>91</v>
      </c>
      <c r="F91" s="3" t="s">
        <v>9</v>
      </c>
      <c r="G91" s="3" t="s">
        <v>450</v>
      </c>
      <c r="H91" s="2">
        <v>5271905</v>
      </c>
      <c r="I91" s="19">
        <v>5204940735.5</v>
      </c>
      <c r="J91" s="6">
        <v>7.8197570476466749E-3</v>
      </c>
      <c r="L91" s="15"/>
    </row>
    <row r="92" spans="2:12" x14ac:dyDescent="0.25">
      <c r="B92" s="1" t="s">
        <v>241</v>
      </c>
      <c r="C92" s="4" t="s">
        <v>242</v>
      </c>
      <c r="D92" s="3" t="s">
        <v>451</v>
      </c>
      <c r="E92" s="3" t="s">
        <v>92</v>
      </c>
      <c r="F92" s="3" t="s">
        <v>9</v>
      </c>
      <c r="G92" s="3" t="s">
        <v>452</v>
      </c>
      <c r="H92" s="2">
        <v>776721</v>
      </c>
      <c r="I92" s="19">
        <v>690320808.45000005</v>
      </c>
      <c r="J92" s="6">
        <v>1.0371186304190415E-3</v>
      </c>
      <c r="L92" s="15"/>
    </row>
    <row r="93" spans="2:12" x14ac:dyDescent="0.25">
      <c r="B93" s="1" t="s">
        <v>241</v>
      </c>
      <c r="C93" s="4" t="s">
        <v>242</v>
      </c>
      <c r="D93" s="3" t="s">
        <v>453</v>
      </c>
      <c r="E93" s="3" t="s">
        <v>93</v>
      </c>
      <c r="F93" s="3" t="s">
        <v>9</v>
      </c>
      <c r="G93" s="3" t="s">
        <v>454</v>
      </c>
      <c r="H93" s="2">
        <v>7500000</v>
      </c>
      <c r="I93" s="19">
        <v>6809161500</v>
      </c>
      <c r="J93" s="6">
        <v>1.0229893352104509E-2</v>
      </c>
      <c r="L93" s="15"/>
    </row>
    <row r="94" spans="2:12" x14ac:dyDescent="0.25">
      <c r="B94" s="1" t="s">
        <v>241</v>
      </c>
      <c r="C94" s="4" t="s">
        <v>242</v>
      </c>
      <c r="D94" s="3" t="s">
        <v>455</v>
      </c>
      <c r="E94" s="3" t="s">
        <v>94</v>
      </c>
      <c r="F94" s="3" t="s">
        <v>9</v>
      </c>
      <c r="G94" s="3" t="s">
        <v>456</v>
      </c>
      <c r="H94" s="2">
        <v>1254996</v>
      </c>
      <c r="I94" s="19">
        <v>1098611073.9400001</v>
      </c>
      <c r="J94" s="6">
        <v>1.6505224794340981E-3</v>
      </c>
      <c r="L94" s="15"/>
    </row>
    <row r="95" spans="2:12" x14ac:dyDescent="0.25">
      <c r="B95" s="1" t="s">
        <v>241</v>
      </c>
      <c r="C95" s="4" t="s">
        <v>242</v>
      </c>
      <c r="D95" s="3" t="s">
        <v>457</v>
      </c>
      <c r="E95" s="3" t="s">
        <v>95</v>
      </c>
      <c r="F95" s="3" t="s">
        <v>9</v>
      </c>
      <c r="G95" s="3" t="s">
        <v>458</v>
      </c>
      <c r="H95" s="2">
        <v>10000000</v>
      </c>
      <c r="I95" s="19">
        <v>10404254239.68</v>
      </c>
      <c r="J95" s="6">
        <v>1.5631059900709888E-2</v>
      </c>
      <c r="L95" s="15"/>
    </row>
    <row r="96" spans="2:12" x14ac:dyDescent="0.25">
      <c r="B96" s="1" t="s">
        <v>241</v>
      </c>
      <c r="C96" s="4" t="s">
        <v>242</v>
      </c>
      <c r="D96" s="3" t="s">
        <v>459</v>
      </c>
      <c r="E96" s="3" t="s">
        <v>96</v>
      </c>
      <c r="F96" s="3" t="s">
        <v>9</v>
      </c>
      <c r="G96" s="3" t="s">
        <v>460</v>
      </c>
      <c r="H96" s="2">
        <v>8800000</v>
      </c>
      <c r="I96" s="19">
        <v>9679455880.1100006</v>
      </c>
      <c r="J96" s="6">
        <v>1.4542143164018976E-2</v>
      </c>
      <c r="L96" s="15"/>
    </row>
    <row r="97" spans="2:12" x14ac:dyDescent="0.25">
      <c r="B97" s="1" t="s">
        <v>241</v>
      </c>
      <c r="C97" s="4" t="s">
        <v>242</v>
      </c>
      <c r="D97" s="3" t="s">
        <v>461</v>
      </c>
      <c r="E97" s="3" t="s">
        <v>97</v>
      </c>
      <c r="F97" s="3" t="s">
        <v>9</v>
      </c>
      <c r="G97" s="3" t="s">
        <v>462</v>
      </c>
      <c r="H97" s="2">
        <v>3500000</v>
      </c>
      <c r="I97" s="19">
        <v>3953763485.0100002</v>
      </c>
      <c r="J97" s="6">
        <v>5.9400234215471843E-3</v>
      </c>
      <c r="L97" s="15"/>
    </row>
    <row r="98" spans="2:12" x14ac:dyDescent="0.25">
      <c r="B98" s="1" t="s">
        <v>241</v>
      </c>
      <c r="C98" s="4" t="s">
        <v>242</v>
      </c>
      <c r="D98" s="3" t="s">
        <v>463</v>
      </c>
      <c r="E98" s="3" t="s">
        <v>98</v>
      </c>
      <c r="F98" s="3" t="s">
        <v>9</v>
      </c>
      <c r="G98" s="3" t="s">
        <v>464</v>
      </c>
      <c r="H98" s="2">
        <v>900000</v>
      </c>
      <c r="I98" s="19">
        <v>923409714.40999997</v>
      </c>
      <c r="J98" s="6">
        <v>1.3873048684058358E-3</v>
      </c>
      <c r="L98" s="15"/>
    </row>
    <row r="99" spans="2:12" x14ac:dyDescent="0.25">
      <c r="B99" s="1" t="s">
        <v>196</v>
      </c>
      <c r="C99" s="4" t="s">
        <v>197</v>
      </c>
      <c r="D99" s="3" t="s">
        <v>465</v>
      </c>
      <c r="E99" s="3" t="s">
        <v>188</v>
      </c>
      <c r="F99" s="3" t="s">
        <v>9</v>
      </c>
      <c r="G99" s="3" t="s">
        <v>195</v>
      </c>
      <c r="H99" s="2">
        <v>293000</v>
      </c>
      <c r="I99" s="19">
        <v>258461042.80000001</v>
      </c>
      <c r="J99" s="6">
        <v>3.8830462510218319E-4</v>
      </c>
      <c r="L99" s="15"/>
    </row>
    <row r="100" spans="2:12" x14ac:dyDescent="0.25">
      <c r="B100" s="1" t="s">
        <v>243</v>
      </c>
      <c r="C100" s="4" t="s">
        <v>200</v>
      </c>
      <c r="D100" s="3" t="s">
        <v>466</v>
      </c>
      <c r="E100" s="3" t="s">
        <v>99</v>
      </c>
      <c r="F100" s="3" t="s">
        <v>9</v>
      </c>
      <c r="G100" s="3" t="s">
        <v>467</v>
      </c>
      <c r="H100" s="2">
        <v>2548242</v>
      </c>
      <c r="I100" s="19">
        <v>2194748850.46</v>
      </c>
      <c r="J100" s="6">
        <v>3.2973291461598862E-3</v>
      </c>
      <c r="L100" s="15"/>
    </row>
    <row r="101" spans="2:12" x14ac:dyDescent="0.25">
      <c r="B101" s="1" t="s">
        <v>243</v>
      </c>
      <c r="C101" s="4" t="s">
        <v>200</v>
      </c>
      <c r="D101" s="3" t="s">
        <v>468</v>
      </c>
      <c r="E101" s="3" t="s">
        <v>100</v>
      </c>
      <c r="F101" s="3" t="s">
        <v>9</v>
      </c>
      <c r="G101" s="3" t="s">
        <v>469</v>
      </c>
      <c r="H101" s="2">
        <v>2218171</v>
      </c>
      <c r="I101" s="19">
        <v>1910465431.6099999</v>
      </c>
      <c r="J101" s="6">
        <v>2.8702297071750479E-3</v>
      </c>
      <c r="L101" s="15"/>
    </row>
    <row r="102" spans="2:12" x14ac:dyDescent="0.25">
      <c r="B102" s="1" t="s">
        <v>243</v>
      </c>
      <c r="C102" s="4" t="s">
        <v>200</v>
      </c>
      <c r="D102" s="3" t="s">
        <v>470</v>
      </c>
      <c r="E102" s="3" t="s">
        <v>101</v>
      </c>
      <c r="F102" s="3" t="s">
        <v>9</v>
      </c>
      <c r="G102" s="3" t="s">
        <v>471</v>
      </c>
      <c r="H102" s="2">
        <v>1500000</v>
      </c>
      <c r="I102" s="19">
        <v>1514683473.3199999</v>
      </c>
      <c r="J102" s="6">
        <v>2.2756179882440497E-3</v>
      </c>
      <c r="L102" s="15"/>
    </row>
    <row r="103" spans="2:12" x14ac:dyDescent="0.25">
      <c r="B103" s="1" t="s">
        <v>243</v>
      </c>
      <c r="C103" s="4" t="s">
        <v>200</v>
      </c>
      <c r="D103" s="3" t="s">
        <v>472</v>
      </c>
      <c r="E103" s="3" t="s">
        <v>102</v>
      </c>
      <c r="F103" s="3" t="s">
        <v>9</v>
      </c>
      <c r="G103" s="3" t="s">
        <v>473</v>
      </c>
      <c r="H103" s="2">
        <v>45259</v>
      </c>
      <c r="I103" s="19">
        <v>38980653.420000002</v>
      </c>
      <c r="J103" s="6">
        <v>5.8563440929099413E-5</v>
      </c>
      <c r="L103" s="15"/>
    </row>
    <row r="104" spans="2:12" x14ac:dyDescent="0.25">
      <c r="B104" s="1" t="s">
        <v>243</v>
      </c>
      <c r="C104" s="4" t="s">
        <v>200</v>
      </c>
      <c r="D104" s="3" t="s">
        <v>474</v>
      </c>
      <c r="E104" s="3" t="s">
        <v>103</v>
      </c>
      <c r="F104" s="3" t="s">
        <v>9</v>
      </c>
      <c r="G104" s="3" t="s">
        <v>475</v>
      </c>
      <c r="H104" s="2">
        <v>14060</v>
      </c>
      <c r="I104" s="19">
        <v>12109591.18</v>
      </c>
      <c r="J104" s="6">
        <v>1.8193110313066506E-5</v>
      </c>
      <c r="L104" s="15"/>
    </row>
    <row r="105" spans="2:12" x14ac:dyDescent="0.25">
      <c r="B105" s="1" t="s">
        <v>243</v>
      </c>
      <c r="C105" s="4" t="s">
        <v>200</v>
      </c>
      <c r="D105" s="3" t="s">
        <v>476</v>
      </c>
      <c r="E105" s="3" t="s">
        <v>104</v>
      </c>
      <c r="F105" s="3" t="s">
        <v>9</v>
      </c>
      <c r="G105" s="3" t="s">
        <v>477</v>
      </c>
      <c r="H105" s="2">
        <v>5000000</v>
      </c>
      <c r="I105" s="19">
        <v>5072956664.7700005</v>
      </c>
      <c r="J105" s="6">
        <v>7.6214678797741683E-3</v>
      </c>
      <c r="L105" s="15"/>
    </row>
    <row r="106" spans="2:12" x14ac:dyDescent="0.25">
      <c r="B106" s="1" t="s">
        <v>199</v>
      </c>
      <c r="C106" s="4" t="s">
        <v>244</v>
      </c>
      <c r="D106" s="3" t="s">
        <v>478</v>
      </c>
      <c r="E106" s="3" t="s">
        <v>185</v>
      </c>
      <c r="F106" s="3" t="s">
        <v>9</v>
      </c>
      <c r="G106" s="3" t="s">
        <v>198</v>
      </c>
      <c r="H106" s="2">
        <v>267244</v>
      </c>
      <c r="I106" s="19">
        <v>248472781.44</v>
      </c>
      <c r="J106" s="6">
        <v>3.7329854124211519E-4</v>
      </c>
      <c r="L106" s="15"/>
    </row>
    <row r="107" spans="2:12" x14ac:dyDescent="0.25">
      <c r="B107" s="1" t="s">
        <v>245</v>
      </c>
      <c r="C107" s="4" t="s">
        <v>246</v>
      </c>
      <c r="D107" s="3" t="s">
        <v>479</v>
      </c>
      <c r="E107" s="3" t="s">
        <v>105</v>
      </c>
      <c r="F107" s="3" t="s">
        <v>9</v>
      </c>
      <c r="G107" s="3" t="s">
        <v>480</v>
      </c>
      <c r="H107" s="2">
        <v>3000000</v>
      </c>
      <c r="I107" s="19">
        <v>3071639540.9000001</v>
      </c>
      <c r="J107" s="6">
        <v>4.6147451370501724E-3</v>
      </c>
      <c r="L107" s="15"/>
    </row>
    <row r="108" spans="2:12" x14ac:dyDescent="0.25">
      <c r="B108" s="1" t="s">
        <v>247</v>
      </c>
      <c r="C108" s="4" t="s">
        <v>248</v>
      </c>
      <c r="D108" s="3" t="s">
        <v>481</v>
      </c>
      <c r="E108" s="3" t="s">
        <v>106</v>
      </c>
      <c r="F108" s="3" t="s">
        <v>9</v>
      </c>
      <c r="G108" s="3" t="s">
        <v>482</v>
      </c>
      <c r="H108" s="2">
        <v>6930000</v>
      </c>
      <c r="I108" s="19">
        <v>7143859800</v>
      </c>
      <c r="J108" s="6">
        <v>1.0732734695217121E-2</v>
      </c>
      <c r="L108" s="15"/>
    </row>
    <row r="109" spans="2:12" x14ac:dyDescent="0.25">
      <c r="B109" s="1" t="s">
        <v>247</v>
      </c>
      <c r="C109" s="4" t="s">
        <v>248</v>
      </c>
      <c r="D109" s="3" t="s">
        <v>483</v>
      </c>
      <c r="E109" s="3" t="s">
        <v>107</v>
      </c>
      <c r="F109" s="3" t="s">
        <v>9</v>
      </c>
      <c r="G109" s="3" t="s">
        <v>484</v>
      </c>
      <c r="H109" s="2">
        <v>15000000</v>
      </c>
      <c r="I109" s="19">
        <v>15091106607.040001</v>
      </c>
      <c r="J109" s="6">
        <v>2.2672455507959231E-2</v>
      </c>
      <c r="L109" s="15"/>
    </row>
    <row r="110" spans="2:12" x14ac:dyDescent="0.25">
      <c r="B110" s="1" t="s">
        <v>247</v>
      </c>
      <c r="C110" s="4" t="s">
        <v>248</v>
      </c>
      <c r="D110" s="3" t="s">
        <v>485</v>
      </c>
      <c r="E110" s="3" t="s">
        <v>108</v>
      </c>
      <c r="F110" s="3" t="s">
        <v>9</v>
      </c>
      <c r="G110" s="3" t="s">
        <v>486</v>
      </c>
      <c r="H110" s="2">
        <v>500000</v>
      </c>
      <c r="I110" s="19">
        <v>447376900</v>
      </c>
      <c r="J110" s="6">
        <v>6.721265129627376E-4</v>
      </c>
      <c r="L110" s="15"/>
    </row>
    <row r="111" spans="2:12" x14ac:dyDescent="0.25">
      <c r="B111" s="1" t="s">
        <v>274</v>
      </c>
      <c r="C111" s="4" t="s">
        <v>275</v>
      </c>
      <c r="D111" s="3" t="s">
        <v>487</v>
      </c>
      <c r="E111" s="3" t="s">
        <v>109</v>
      </c>
      <c r="F111" s="3" t="s">
        <v>9</v>
      </c>
      <c r="G111" s="3" t="s">
        <v>488</v>
      </c>
      <c r="H111" s="2">
        <v>10000000</v>
      </c>
      <c r="I111" s="19">
        <v>10080379166.790001</v>
      </c>
      <c r="J111" s="6">
        <v>1.5144479070593027E-2</v>
      </c>
      <c r="L111" s="15"/>
    </row>
    <row r="112" spans="2:12" x14ac:dyDescent="0.25">
      <c r="B112" s="1" t="s">
        <v>249</v>
      </c>
      <c r="C112" s="4" t="s">
        <v>250</v>
      </c>
      <c r="D112" s="3" t="s">
        <v>489</v>
      </c>
      <c r="E112" s="3" t="s">
        <v>110</v>
      </c>
      <c r="F112" s="3" t="s">
        <v>9</v>
      </c>
      <c r="G112" s="3" t="s">
        <v>490</v>
      </c>
      <c r="H112" s="2">
        <v>1053</v>
      </c>
      <c r="I112" s="19">
        <v>955248.01</v>
      </c>
      <c r="J112" s="6">
        <v>1.4351378311573403E-6</v>
      </c>
      <c r="L112" s="15"/>
    </row>
    <row r="113" spans="2:13" x14ac:dyDescent="0.25">
      <c r="B113" s="1" t="s">
        <v>207</v>
      </c>
      <c r="C113" s="4" t="s">
        <v>252</v>
      </c>
      <c r="D113" s="3" t="s">
        <v>491</v>
      </c>
      <c r="E113" s="3" t="s">
        <v>113</v>
      </c>
      <c r="F113" s="3" t="s">
        <v>9</v>
      </c>
      <c r="G113" s="3" t="s">
        <v>492</v>
      </c>
      <c r="H113" s="2">
        <v>587349</v>
      </c>
      <c r="I113" s="19">
        <v>563581394.10000002</v>
      </c>
      <c r="J113" s="6">
        <v>8.4670888726510335E-4</v>
      </c>
      <c r="L113" s="15"/>
    </row>
    <row r="114" spans="2:13" x14ac:dyDescent="0.25">
      <c r="B114" s="1" t="s">
        <v>207</v>
      </c>
      <c r="C114" s="4" t="s">
        <v>252</v>
      </c>
      <c r="D114" s="3" t="s">
        <v>493</v>
      </c>
      <c r="E114" s="3" t="s">
        <v>114</v>
      </c>
      <c r="F114" s="3" t="s">
        <v>9</v>
      </c>
      <c r="G114" s="3" t="s">
        <v>494</v>
      </c>
      <c r="H114" s="2">
        <v>390000</v>
      </c>
      <c r="I114" s="19">
        <v>359240700</v>
      </c>
      <c r="J114" s="6">
        <v>5.3971315686011717E-4</v>
      </c>
      <c r="L114" s="15"/>
      <c r="M114" s="15"/>
    </row>
    <row r="115" spans="2:13" x14ac:dyDescent="0.25">
      <c r="B115" s="1" t="s">
        <v>207</v>
      </c>
      <c r="C115" s="4" t="s">
        <v>252</v>
      </c>
      <c r="D115" s="3" t="s">
        <v>495</v>
      </c>
      <c r="E115" s="3" t="s">
        <v>115</v>
      </c>
      <c r="F115" s="3" t="s">
        <v>9</v>
      </c>
      <c r="G115" s="3" t="s">
        <v>496</v>
      </c>
      <c r="H115" s="2">
        <v>500000</v>
      </c>
      <c r="I115" s="19">
        <v>446373900</v>
      </c>
      <c r="J115" s="6">
        <v>6.7061963388046581E-4</v>
      </c>
      <c r="L115" s="15"/>
      <c r="M115" s="15"/>
    </row>
    <row r="116" spans="2:13" x14ac:dyDescent="0.25">
      <c r="B116" s="1" t="s">
        <v>207</v>
      </c>
      <c r="C116" s="4" t="s">
        <v>252</v>
      </c>
      <c r="D116" s="3" t="s">
        <v>497</v>
      </c>
      <c r="E116" s="3" t="s">
        <v>116</v>
      </c>
      <c r="F116" s="3" t="s">
        <v>9</v>
      </c>
      <c r="G116" s="3" t="s">
        <v>498</v>
      </c>
      <c r="H116" s="2">
        <v>500000</v>
      </c>
      <c r="I116" s="19">
        <v>446373900</v>
      </c>
      <c r="J116" s="6">
        <v>6.7061963388046581E-4</v>
      </c>
      <c r="L116" s="15"/>
      <c r="M116" s="15"/>
    </row>
    <row r="117" spans="2:13" x14ac:dyDescent="0.25">
      <c r="B117" s="1" t="s">
        <v>253</v>
      </c>
      <c r="C117" s="4" t="s">
        <v>206</v>
      </c>
      <c r="D117" s="3" t="s">
        <v>499</v>
      </c>
      <c r="E117" s="3" t="s">
        <v>117</v>
      </c>
      <c r="F117" s="3" t="s">
        <v>9</v>
      </c>
      <c r="G117" s="3" t="s">
        <v>500</v>
      </c>
      <c r="H117" s="2">
        <v>295507</v>
      </c>
      <c r="I117" s="19">
        <v>295710899.82999998</v>
      </c>
      <c r="J117" s="6">
        <v>4.4426776605544741E-4</v>
      </c>
      <c r="L117" s="15"/>
      <c r="M117" s="15"/>
    </row>
    <row r="118" spans="2:13" x14ac:dyDescent="0.25">
      <c r="B118" s="1" t="s">
        <v>253</v>
      </c>
      <c r="C118" s="4" t="s">
        <v>206</v>
      </c>
      <c r="D118" s="3" t="s">
        <v>501</v>
      </c>
      <c r="E118" s="3" t="s">
        <v>118</v>
      </c>
      <c r="F118" s="3" t="s">
        <v>9</v>
      </c>
      <c r="G118" s="3" t="s">
        <v>502</v>
      </c>
      <c r="H118" s="2">
        <v>305712</v>
      </c>
      <c r="I118" s="19">
        <v>301890600</v>
      </c>
      <c r="J118" s="6">
        <v>4.5355197435144426E-4</v>
      </c>
      <c r="L118" s="15"/>
      <c r="M118" s="15"/>
    </row>
    <row r="119" spans="2:13" x14ac:dyDescent="0.25">
      <c r="B119" s="1" t="s">
        <v>253</v>
      </c>
      <c r="C119" s="4" t="s">
        <v>206</v>
      </c>
      <c r="D119" s="3" t="s">
        <v>503</v>
      </c>
      <c r="E119" s="3" t="s">
        <v>119</v>
      </c>
      <c r="F119" s="3" t="s">
        <v>9</v>
      </c>
      <c r="G119" s="3" t="s">
        <v>504</v>
      </c>
      <c r="H119" s="2">
        <v>349980</v>
      </c>
      <c r="I119" s="19">
        <v>342487278.18000001</v>
      </c>
      <c r="J119" s="6">
        <v>5.145432855769319E-4</v>
      </c>
      <c r="L119" s="15"/>
      <c r="M119" s="15"/>
    </row>
    <row r="120" spans="2:13" x14ac:dyDescent="0.25">
      <c r="B120" s="1" t="s">
        <v>253</v>
      </c>
      <c r="C120" s="4" t="s">
        <v>206</v>
      </c>
      <c r="D120" s="3" t="s">
        <v>505</v>
      </c>
      <c r="E120" s="3" t="s">
        <v>120</v>
      </c>
      <c r="F120" s="3" t="s">
        <v>9</v>
      </c>
      <c r="G120" s="3" t="s">
        <v>506</v>
      </c>
      <c r="H120" s="2">
        <v>1669878</v>
      </c>
      <c r="I120" s="19">
        <v>1574160927.02</v>
      </c>
      <c r="J120" s="6">
        <v>2.3649752473141618E-3</v>
      </c>
      <c r="L120" s="15"/>
      <c r="M120" s="15"/>
    </row>
    <row r="121" spans="2:13" x14ac:dyDescent="0.25">
      <c r="B121" s="1" t="s">
        <v>253</v>
      </c>
      <c r="C121" s="4" t="s">
        <v>206</v>
      </c>
      <c r="D121" s="3" t="s">
        <v>507</v>
      </c>
      <c r="E121" s="3" t="s">
        <v>121</v>
      </c>
      <c r="F121" s="3" t="s">
        <v>9</v>
      </c>
      <c r="G121" s="3" t="s">
        <v>508</v>
      </c>
      <c r="H121" s="2">
        <v>20000000</v>
      </c>
      <c r="I121" s="19">
        <v>20345795267.810001</v>
      </c>
      <c r="J121" s="6">
        <v>3.0566952443916762E-2</v>
      </c>
      <c r="L121" s="15"/>
      <c r="M121" s="15"/>
    </row>
    <row r="122" spans="2:13" x14ac:dyDescent="0.25">
      <c r="B122" s="1" t="s">
        <v>253</v>
      </c>
      <c r="C122" s="4" t="s">
        <v>206</v>
      </c>
      <c r="D122" s="3" t="s">
        <v>509</v>
      </c>
      <c r="E122" s="3" t="s">
        <v>122</v>
      </c>
      <c r="F122" s="3" t="s">
        <v>9</v>
      </c>
      <c r="G122" s="3" t="s">
        <v>510</v>
      </c>
      <c r="H122" s="2">
        <v>6563414</v>
      </c>
      <c r="I122" s="19">
        <v>6634661313.9899998</v>
      </c>
      <c r="J122" s="6">
        <v>9.9677291645162581E-3</v>
      </c>
      <c r="L122" s="15"/>
      <c r="M122" s="15"/>
    </row>
    <row r="123" spans="2:13" x14ac:dyDescent="0.25">
      <c r="B123" s="1" t="s">
        <v>253</v>
      </c>
      <c r="C123" s="4" t="s">
        <v>206</v>
      </c>
      <c r="D123" s="3" t="s">
        <v>511</v>
      </c>
      <c r="E123" s="3" t="s">
        <v>123</v>
      </c>
      <c r="F123" s="3" t="s">
        <v>9</v>
      </c>
      <c r="G123" s="3" t="s">
        <v>512</v>
      </c>
      <c r="H123" s="2">
        <v>1305020</v>
      </c>
      <c r="I123" s="19">
        <v>1230216514.5999999</v>
      </c>
      <c r="J123" s="6">
        <v>1.8482428041038121E-3</v>
      </c>
      <c r="L123" s="15"/>
      <c r="M123" s="15"/>
    </row>
    <row r="124" spans="2:13" x14ac:dyDescent="0.25">
      <c r="B124" s="1" t="s">
        <v>205</v>
      </c>
      <c r="C124" s="4" t="s">
        <v>206</v>
      </c>
      <c r="D124" s="3" t="s">
        <v>513</v>
      </c>
      <c r="E124" s="3" t="s">
        <v>184</v>
      </c>
      <c r="F124" s="3" t="s">
        <v>9</v>
      </c>
      <c r="G124" s="3" t="s">
        <v>514</v>
      </c>
      <c r="H124" s="2">
        <v>649735</v>
      </c>
      <c r="I124" s="19">
        <v>590492812.44000006</v>
      </c>
      <c r="J124" s="6">
        <v>8.8713984775444846E-4</v>
      </c>
      <c r="L124" s="15"/>
      <c r="M124" s="15"/>
    </row>
    <row r="125" spans="2:13" x14ac:dyDescent="0.25">
      <c r="B125" s="1" t="s">
        <v>254</v>
      </c>
      <c r="C125" s="4" t="s">
        <v>255</v>
      </c>
      <c r="D125" s="3" t="s">
        <v>515</v>
      </c>
      <c r="E125" s="3" t="s">
        <v>124</v>
      </c>
      <c r="F125" s="3" t="s">
        <v>9</v>
      </c>
      <c r="G125" s="3" t="s">
        <v>516</v>
      </c>
      <c r="H125" s="2">
        <v>355000</v>
      </c>
      <c r="I125" s="19">
        <v>361691750</v>
      </c>
      <c r="J125" s="6">
        <v>5.4339554566829506E-4</v>
      </c>
      <c r="L125" s="15"/>
      <c r="M125" s="15"/>
    </row>
    <row r="126" spans="2:13" x14ac:dyDescent="0.25">
      <c r="B126" s="1" t="s">
        <v>254</v>
      </c>
      <c r="C126" s="4" t="s">
        <v>255</v>
      </c>
      <c r="D126" s="3" t="s">
        <v>517</v>
      </c>
      <c r="E126" s="3" t="s">
        <v>125</v>
      </c>
      <c r="F126" s="3" t="s">
        <v>9</v>
      </c>
      <c r="G126" s="3" t="s">
        <v>518</v>
      </c>
      <c r="H126" s="2">
        <v>500000</v>
      </c>
      <c r="I126" s="19">
        <v>475045550</v>
      </c>
      <c r="J126" s="6">
        <v>7.136951170701166E-4</v>
      </c>
      <c r="L126" s="15"/>
      <c r="M126" s="15"/>
    </row>
    <row r="127" spans="2:13" x14ac:dyDescent="0.25">
      <c r="B127" s="1" t="s">
        <v>254</v>
      </c>
      <c r="C127" s="4" t="s">
        <v>255</v>
      </c>
      <c r="D127" s="3" t="s">
        <v>519</v>
      </c>
      <c r="E127" s="3" t="s">
        <v>179</v>
      </c>
      <c r="F127" s="3" t="s">
        <v>9</v>
      </c>
      <c r="G127" s="3" t="s">
        <v>520</v>
      </c>
      <c r="H127" s="2">
        <v>292000</v>
      </c>
      <c r="I127" s="19">
        <v>237467072.80000001</v>
      </c>
      <c r="J127" s="6">
        <v>3.5676387311131303E-4</v>
      </c>
      <c r="L127" s="15"/>
      <c r="M127" s="15"/>
    </row>
    <row r="128" spans="2:13" x14ac:dyDescent="0.25">
      <c r="B128" s="1" t="s">
        <v>254</v>
      </c>
      <c r="C128" s="4" t="s">
        <v>255</v>
      </c>
      <c r="D128" s="3" t="s">
        <v>519</v>
      </c>
      <c r="E128" s="3" t="s">
        <v>179</v>
      </c>
      <c r="F128" s="3" t="s">
        <v>9</v>
      </c>
      <c r="G128" s="3" t="s">
        <v>520</v>
      </c>
      <c r="H128" s="2">
        <v>500000</v>
      </c>
      <c r="I128" s="19">
        <v>504033599.17000002</v>
      </c>
      <c r="J128" s="6">
        <v>7.5724594950295893E-4</v>
      </c>
      <c r="L128" s="15"/>
      <c r="M128" s="15"/>
    </row>
    <row r="129" spans="2:13" x14ac:dyDescent="0.25">
      <c r="B129" s="1" t="s">
        <v>256</v>
      </c>
      <c r="C129" s="4" t="s">
        <v>257</v>
      </c>
      <c r="D129" s="3" t="s">
        <v>521</v>
      </c>
      <c r="E129" s="3" t="s">
        <v>126</v>
      </c>
      <c r="F129" s="3" t="s">
        <v>9</v>
      </c>
      <c r="G129" s="3" t="s">
        <v>522</v>
      </c>
      <c r="H129" s="2">
        <v>1900000</v>
      </c>
      <c r="I129" s="19">
        <v>1735577800</v>
      </c>
      <c r="J129" s="6">
        <v>2.6074834321788624E-3</v>
      </c>
      <c r="L129" s="15"/>
      <c r="M129" s="15"/>
    </row>
    <row r="130" spans="2:13" x14ac:dyDescent="0.25">
      <c r="B130" s="1" t="s">
        <v>256</v>
      </c>
      <c r="C130" s="4" t="s">
        <v>257</v>
      </c>
      <c r="D130" s="3" t="s">
        <v>523</v>
      </c>
      <c r="E130" s="3" t="s">
        <v>127</v>
      </c>
      <c r="F130" s="3" t="s">
        <v>9</v>
      </c>
      <c r="G130" s="3" t="s">
        <v>524</v>
      </c>
      <c r="H130" s="2">
        <v>5000000</v>
      </c>
      <c r="I130" s="19">
        <v>5102131461.9200001</v>
      </c>
      <c r="J130" s="6">
        <v>7.6652992771369388E-3</v>
      </c>
      <c r="L130" s="15"/>
      <c r="M130" s="15"/>
    </row>
    <row r="131" spans="2:13" x14ac:dyDescent="0.25">
      <c r="B131" s="1" t="s">
        <v>258</v>
      </c>
      <c r="C131" s="4" t="s">
        <v>259</v>
      </c>
      <c r="D131" s="3" t="s">
        <v>525</v>
      </c>
      <c r="E131" s="3" t="s">
        <v>111</v>
      </c>
      <c r="F131" s="3" t="s">
        <v>9</v>
      </c>
      <c r="G131" s="3" t="s">
        <v>526</v>
      </c>
      <c r="H131" s="2">
        <v>450000</v>
      </c>
      <c r="I131" s="19">
        <v>414527670</v>
      </c>
      <c r="J131" s="6">
        <v>6.2277475069380745E-4</v>
      </c>
      <c r="L131" s="15"/>
      <c r="M131" s="15"/>
    </row>
    <row r="132" spans="2:13" x14ac:dyDescent="0.25">
      <c r="B132" s="1" t="s">
        <v>258</v>
      </c>
      <c r="C132" s="4" t="s">
        <v>259</v>
      </c>
      <c r="D132" s="3" t="s">
        <v>525</v>
      </c>
      <c r="E132" s="3" t="s">
        <v>111</v>
      </c>
      <c r="F132" s="3" t="s">
        <v>9</v>
      </c>
      <c r="G132" s="3" t="s">
        <v>526</v>
      </c>
      <c r="H132" s="2">
        <v>900000</v>
      </c>
      <c r="I132" s="19">
        <v>912106905.46000004</v>
      </c>
      <c r="J132" s="6">
        <v>1.3703238450980888E-3</v>
      </c>
      <c r="L132" s="15"/>
      <c r="M132" s="15"/>
    </row>
    <row r="133" spans="2:13" x14ac:dyDescent="0.25">
      <c r="B133" s="1" t="s">
        <v>260</v>
      </c>
      <c r="C133" s="4" t="s">
        <v>261</v>
      </c>
      <c r="D133" s="3" t="s">
        <v>527</v>
      </c>
      <c r="E133" s="3" t="s">
        <v>112</v>
      </c>
      <c r="F133" s="3" t="s">
        <v>9</v>
      </c>
      <c r="G133" s="3" t="s">
        <v>528</v>
      </c>
      <c r="H133" s="2">
        <v>400000</v>
      </c>
      <c r="I133" s="19">
        <v>368197680</v>
      </c>
      <c r="J133" s="6">
        <v>5.5316987251547844E-4</v>
      </c>
      <c r="L133" s="15"/>
      <c r="M133" s="15"/>
    </row>
    <row r="134" spans="2:13" x14ac:dyDescent="0.25">
      <c r="B134" s="1" t="s">
        <v>260</v>
      </c>
      <c r="C134" s="4" t="s">
        <v>261</v>
      </c>
      <c r="D134" s="3" t="s">
        <v>527</v>
      </c>
      <c r="E134" s="3" t="s">
        <v>112</v>
      </c>
      <c r="F134" s="3" t="s">
        <v>9</v>
      </c>
      <c r="G134" s="3" t="s">
        <v>528</v>
      </c>
      <c r="H134" s="2">
        <v>850000</v>
      </c>
      <c r="I134" s="19">
        <v>861334146.38</v>
      </c>
      <c r="J134" s="6">
        <v>1.2940442752009003E-3</v>
      </c>
      <c r="L134" s="15"/>
      <c r="M134" s="15"/>
    </row>
    <row r="135" spans="2:13" x14ac:dyDescent="0.25">
      <c r="B135" s="1" t="s">
        <v>262</v>
      </c>
      <c r="C135" s="4" t="s">
        <v>263</v>
      </c>
      <c r="D135" s="3" t="s">
        <v>529</v>
      </c>
      <c r="E135" s="3" t="s">
        <v>128</v>
      </c>
      <c r="F135" s="3" t="s">
        <v>9</v>
      </c>
      <c r="G135" s="3" t="s">
        <v>530</v>
      </c>
      <c r="H135" s="2">
        <v>800000</v>
      </c>
      <c r="I135" s="19">
        <v>676256880</v>
      </c>
      <c r="J135" s="6">
        <v>1.0159893785786896E-3</v>
      </c>
      <c r="L135" s="15"/>
    </row>
    <row r="136" spans="2:13" x14ac:dyDescent="0.25">
      <c r="B136" s="1" t="s">
        <v>262</v>
      </c>
      <c r="C136" s="4" t="s">
        <v>263</v>
      </c>
      <c r="D136" s="3" t="s">
        <v>529</v>
      </c>
      <c r="E136" s="3" t="s">
        <v>128</v>
      </c>
      <c r="F136" s="3" t="s">
        <v>9</v>
      </c>
      <c r="G136" s="3" t="s">
        <v>530</v>
      </c>
      <c r="H136" s="2">
        <v>4000000</v>
      </c>
      <c r="I136" s="19">
        <v>4023190774.0799999</v>
      </c>
      <c r="J136" s="6">
        <v>6.0443290343472084E-3</v>
      </c>
      <c r="L136" s="15"/>
    </row>
    <row r="137" spans="2:13" x14ac:dyDescent="0.25">
      <c r="B137" s="1" t="s">
        <v>264</v>
      </c>
      <c r="C137" s="4" t="s">
        <v>265</v>
      </c>
      <c r="D137" s="3" t="s">
        <v>531</v>
      </c>
      <c r="E137" s="3" t="s">
        <v>129</v>
      </c>
      <c r="F137" s="3" t="s">
        <v>9</v>
      </c>
      <c r="G137" s="3" t="s">
        <v>532</v>
      </c>
      <c r="H137" s="2">
        <v>139000</v>
      </c>
      <c r="I137" s="19">
        <v>133365746.2</v>
      </c>
      <c r="J137" s="6">
        <v>2.0036495836526087E-4</v>
      </c>
      <c r="L137" s="15"/>
    </row>
    <row r="138" spans="2:13" x14ac:dyDescent="0.25">
      <c r="B138" s="1" t="s">
        <v>264</v>
      </c>
      <c r="C138" s="4" t="s">
        <v>265</v>
      </c>
      <c r="D138" s="3" t="s">
        <v>533</v>
      </c>
      <c r="E138" s="3" t="s">
        <v>130</v>
      </c>
      <c r="F138" s="3" t="s">
        <v>9</v>
      </c>
      <c r="G138" s="3" t="s">
        <v>534</v>
      </c>
      <c r="H138" s="2">
        <v>1355000</v>
      </c>
      <c r="I138" s="19">
        <v>1300076159</v>
      </c>
      <c r="J138" s="6">
        <v>1.9531979754311402E-3</v>
      </c>
      <c r="L138" s="15"/>
    </row>
    <row r="139" spans="2:13" x14ac:dyDescent="0.25">
      <c r="B139" s="1" t="s">
        <v>264</v>
      </c>
      <c r="C139" s="4" t="s">
        <v>265</v>
      </c>
      <c r="D139" s="3" t="s">
        <v>535</v>
      </c>
      <c r="E139" s="3" t="s">
        <v>180</v>
      </c>
      <c r="F139" s="3" t="s">
        <v>9</v>
      </c>
      <c r="G139" s="3" t="s">
        <v>536</v>
      </c>
      <c r="H139" s="2">
        <v>493525</v>
      </c>
      <c r="I139" s="19">
        <v>428456788.61000001</v>
      </c>
      <c r="J139" s="6">
        <v>6.4370146800975215E-4</v>
      </c>
      <c r="L139" s="15"/>
      <c r="M139" s="15"/>
    </row>
    <row r="140" spans="2:13" x14ac:dyDescent="0.25">
      <c r="B140" s="1" t="s">
        <v>264</v>
      </c>
      <c r="C140" s="4" t="s">
        <v>265</v>
      </c>
      <c r="D140" s="3" t="s">
        <v>535</v>
      </c>
      <c r="E140" s="3" t="s">
        <v>180</v>
      </c>
      <c r="F140" s="3" t="s">
        <v>9</v>
      </c>
      <c r="G140" s="3" t="s">
        <v>536</v>
      </c>
      <c r="H140" s="2">
        <v>1298000</v>
      </c>
      <c r="I140" s="19">
        <v>1311095285.29</v>
      </c>
      <c r="J140" s="6">
        <v>1.969752801863157E-3</v>
      </c>
      <c r="L140" s="15"/>
      <c r="M140" s="15"/>
    </row>
    <row r="141" spans="2:13" x14ac:dyDescent="0.25">
      <c r="B141" s="1" t="s">
        <v>266</v>
      </c>
      <c r="C141" s="4" t="s">
        <v>267</v>
      </c>
      <c r="D141" s="3" t="s">
        <v>537</v>
      </c>
      <c r="E141" s="3" t="s">
        <v>131</v>
      </c>
      <c r="F141" s="3" t="s">
        <v>9</v>
      </c>
      <c r="G141" s="3" t="s">
        <v>538</v>
      </c>
      <c r="H141" s="2">
        <v>169739</v>
      </c>
      <c r="I141" s="19">
        <v>163011666.31999999</v>
      </c>
      <c r="J141" s="6">
        <v>2.4490415767087424E-4</v>
      </c>
      <c r="L141" s="15"/>
      <c r="M141" s="15"/>
    </row>
    <row r="142" spans="2:13" x14ac:dyDescent="0.25">
      <c r="B142" s="1" t="s">
        <v>266</v>
      </c>
      <c r="C142" s="4" t="s">
        <v>267</v>
      </c>
      <c r="D142" s="3" t="s">
        <v>539</v>
      </c>
      <c r="E142" s="3" t="s">
        <v>132</v>
      </c>
      <c r="F142" s="3" t="s">
        <v>9</v>
      </c>
      <c r="G142" s="3" t="s">
        <v>540</v>
      </c>
      <c r="H142" s="2">
        <v>600000</v>
      </c>
      <c r="I142" s="19">
        <v>609360300</v>
      </c>
      <c r="J142" s="6">
        <v>9.1548583214047866E-4</v>
      </c>
      <c r="L142" s="15"/>
      <c r="M142" s="15"/>
    </row>
    <row r="143" spans="2:13" x14ac:dyDescent="0.25">
      <c r="B143" s="1" t="s">
        <v>266</v>
      </c>
      <c r="C143" s="4" t="s">
        <v>267</v>
      </c>
      <c r="D143" s="3" t="s">
        <v>541</v>
      </c>
      <c r="E143" s="3" t="s">
        <v>133</v>
      </c>
      <c r="F143" s="3" t="s">
        <v>9</v>
      </c>
      <c r="G143" s="3" t="s">
        <v>542</v>
      </c>
      <c r="H143" s="2">
        <v>1268420</v>
      </c>
      <c r="I143" s="19">
        <v>1244015599.2</v>
      </c>
      <c r="J143" s="6">
        <v>1.868974161968458E-3</v>
      </c>
      <c r="L143" s="15"/>
      <c r="M143" s="15"/>
    </row>
    <row r="144" spans="2:13" x14ac:dyDescent="0.25">
      <c r="B144" s="1" t="s">
        <v>266</v>
      </c>
      <c r="C144" s="4" t="s">
        <v>267</v>
      </c>
      <c r="D144" s="3" t="s">
        <v>543</v>
      </c>
      <c r="E144" s="3" t="s">
        <v>134</v>
      </c>
      <c r="F144" s="3" t="s">
        <v>9</v>
      </c>
      <c r="G144" s="3" t="s">
        <v>544</v>
      </c>
      <c r="H144" s="2">
        <v>12000000</v>
      </c>
      <c r="I144" s="19">
        <v>12376675466.16</v>
      </c>
      <c r="J144" s="6">
        <v>1.8594370257251962E-2</v>
      </c>
      <c r="L144" s="15"/>
      <c r="M144" s="15"/>
    </row>
    <row r="145" spans="2:13" x14ac:dyDescent="0.25">
      <c r="B145" s="1" t="s">
        <v>314</v>
      </c>
      <c r="C145" s="4" t="s">
        <v>315</v>
      </c>
      <c r="D145" s="3" t="s">
        <v>545</v>
      </c>
      <c r="E145" s="3" t="s">
        <v>202</v>
      </c>
      <c r="F145" s="3" t="s">
        <v>9</v>
      </c>
      <c r="G145" s="3" t="s">
        <v>321</v>
      </c>
      <c r="H145" s="2">
        <v>256903</v>
      </c>
      <c r="I145" s="19">
        <v>221468369.21000001</v>
      </c>
      <c r="J145" s="6">
        <v>3.3272786933939019E-4</v>
      </c>
      <c r="L145" s="15"/>
      <c r="M145" s="15"/>
    </row>
    <row r="146" spans="2:13" x14ac:dyDescent="0.25">
      <c r="B146" s="1" t="s">
        <v>268</v>
      </c>
      <c r="C146" s="4" t="s">
        <v>269</v>
      </c>
      <c r="D146" s="3" t="s">
        <v>546</v>
      </c>
      <c r="E146" s="3" t="s">
        <v>135</v>
      </c>
      <c r="F146" s="3" t="s">
        <v>9</v>
      </c>
      <c r="G146" s="3" t="s">
        <v>547</v>
      </c>
      <c r="H146" s="2">
        <v>2600000</v>
      </c>
      <c r="I146" s="19">
        <v>2615559778</v>
      </c>
      <c r="J146" s="6">
        <v>3.9295436868392892E-3</v>
      </c>
      <c r="L146" s="15"/>
      <c r="M146" s="15"/>
    </row>
    <row r="147" spans="2:13" x14ac:dyDescent="0.25">
      <c r="B147" s="1" t="s">
        <v>268</v>
      </c>
      <c r="C147" s="4" t="s">
        <v>269</v>
      </c>
      <c r="D147" s="3" t="s">
        <v>548</v>
      </c>
      <c r="E147" s="3" t="s">
        <v>136</v>
      </c>
      <c r="F147" s="3" t="s">
        <v>9</v>
      </c>
      <c r="G147" s="3" t="s">
        <v>549</v>
      </c>
      <c r="H147" s="2">
        <v>2500000</v>
      </c>
      <c r="I147" s="19">
        <v>2542526548.6199999</v>
      </c>
      <c r="J147" s="6">
        <v>3.8198206104051078E-3</v>
      </c>
      <c r="L147" s="15"/>
      <c r="M147" s="15"/>
    </row>
    <row r="148" spans="2:13" x14ac:dyDescent="0.25">
      <c r="B148" s="1" t="s">
        <v>268</v>
      </c>
      <c r="C148" s="4" t="s">
        <v>269</v>
      </c>
      <c r="D148" s="3" t="s">
        <v>550</v>
      </c>
      <c r="E148" s="3" t="s">
        <v>137</v>
      </c>
      <c r="F148" s="3" t="s">
        <v>9</v>
      </c>
      <c r="G148" s="3" t="s">
        <v>551</v>
      </c>
      <c r="H148" s="2">
        <v>190778</v>
      </c>
      <c r="I148" s="19">
        <v>178832656.83000001</v>
      </c>
      <c r="J148" s="6">
        <v>2.6867317029334733E-4</v>
      </c>
      <c r="L148" s="15"/>
      <c r="M148" s="15"/>
    </row>
    <row r="149" spans="2:13" x14ac:dyDescent="0.25">
      <c r="B149" s="1" t="s">
        <v>268</v>
      </c>
      <c r="C149" s="4" t="s">
        <v>269</v>
      </c>
      <c r="D149" s="3" t="s">
        <v>552</v>
      </c>
      <c r="E149" s="3" t="s">
        <v>138</v>
      </c>
      <c r="F149" s="3" t="s">
        <v>9</v>
      </c>
      <c r="G149" s="3" t="s">
        <v>553</v>
      </c>
      <c r="H149" s="2">
        <v>800000</v>
      </c>
      <c r="I149" s="19">
        <v>676042480</v>
      </c>
      <c r="J149" s="6">
        <v>1.0156672700290992E-3</v>
      </c>
      <c r="L149" s="15"/>
      <c r="M149" s="15"/>
    </row>
    <row r="150" spans="2:13" x14ac:dyDescent="0.25">
      <c r="B150" s="1" t="s">
        <v>268</v>
      </c>
      <c r="C150" s="4" t="s">
        <v>269</v>
      </c>
      <c r="D150" s="3" t="s">
        <v>552</v>
      </c>
      <c r="E150" s="3" t="s">
        <v>138</v>
      </c>
      <c r="F150" s="3" t="s">
        <v>9</v>
      </c>
      <c r="G150" s="3" t="s">
        <v>553</v>
      </c>
      <c r="H150" s="2">
        <v>4000000</v>
      </c>
      <c r="I150" s="19">
        <v>4025638710.9299998</v>
      </c>
      <c r="J150" s="6">
        <v>6.0480067460460989E-3</v>
      </c>
      <c r="L150" s="15"/>
      <c r="M150" s="15"/>
    </row>
    <row r="151" spans="2:13" x14ac:dyDescent="0.25">
      <c r="B151" s="1" t="s">
        <v>298</v>
      </c>
      <c r="C151" s="4" t="s">
        <v>308</v>
      </c>
      <c r="D151" s="3" t="s">
        <v>554</v>
      </c>
      <c r="E151" s="3" t="s">
        <v>139</v>
      </c>
      <c r="F151" s="3" t="s">
        <v>9</v>
      </c>
      <c r="G151" s="3" t="s">
        <v>555</v>
      </c>
      <c r="H151" s="2">
        <v>2000000</v>
      </c>
      <c r="I151" s="19">
        <v>2022863360.4000001</v>
      </c>
      <c r="J151" s="6">
        <v>3.0390932044675029E-3</v>
      </c>
      <c r="L151" s="15"/>
      <c r="M151" s="15"/>
    </row>
    <row r="152" spans="2:13" x14ac:dyDescent="0.25">
      <c r="B152" s="1" t="s">
        <v>270</v>
      </c>
      <c r="C152" s="4" t="s">
        <v>271</v>
      </c>
      <c r="D152" s="3" t="s">
        <v>556</v>
      </c>
      <c r="E152" s="3" t="s">
        <v>140</v>
      </c>
      <c r="F152" s="3" t="s">
        <v>9</v>
      </c>
      <c r="G152" s="3" t="s">
        <v>557</v>
      </c>
      <c r="H152" s="2">
        <v>40000</v>
      </c>
      <c r="I152" s="19">
        <v>39322800</v>
      </c>
      <c r="J152" s="6">
        <v>5.9077472359281711E-5</v>
      </c>
      <c r="L152" s="15"/>
      <c r="M152" s="15"/>
    </row>
    <row r="153" spans="2:13" x14ac:dyDescent="0.25">
      <c r="B153" s="1" t="s">
        <v>270</v>
      </c>
      <c r="C153" s="4" t="s">
        <v>271</v>
      </c>
      <c r="D153" s="3" t="s">
        <v>558</v>
      </c>
      <c r="E153" s="3" t="s">
        <v>141</v>
      </c>
      <c r="F153" s="3" t="s">
        <v>9</v>
      </c>
      <c r="G153" s="3" t="s">
        <v>559</v>
      </c>
      <c r="H153" s="2">
        <v>9700000</v>
      </c>
      <c r="I153" s="19">
        <v>9885067876.8299999</v>
      </c>
      <c r="J153" s="6">
        <v>1.4851048863841025E-2</v>
      </c>
      <c r="L153" s="15"/>
      <c r="M153" s="15"/>
    </row>
    <row r="154" spans="2:13" x14ac:dyDescent="0.25">
      <c r="B154" s="1" t="s">
        <v>270</v>
      </c>
      <c r="C154" s="4" t="s">
        <v>271</v>
      </c>
      <c r="D154" s="3" t="s">
        <v>560</v>
      </c>
      <c r="E154" s="3" t="s">
        <v>142</v>
      </c>
      <c r="F154" s="3" t="s">
        <v>9</v>
      </c>
      <c r="G154" s="3" t="s">
        <v>561</v>
      </c>
      <c r="H154" s="2">
        <v>5000000</v>
      </c>
      <c r="I154" s="19">
        <v>5044559079.46</v>
      </c>
      <c r="J154" s="6">
        <v>7.5788041436917449E-3</v>
      </c>
      <c r="L154" s="15"/>
      <c r="M154" s="15"/>
    </row>
    <row r="155" spans="2:13" x14ac:dyDescent="0.25">
      <c r="B155" s="1" t="s">
        <v>270</v>
      </c>
      <c r="C155" s="4" t="s">
        <v>271</v>
      </c>
      <c r="D155" s="3" t="s">
        <v>562</v>
      </c>
      <c r="E155" s="3" t="s">
        <v>143</v>
      </c>
      <c r="F155" s="3" t="s">
        <v>9</v>
      </c>
      <c r="G155" s="3" t="s">
        <v>563</v>
      </c>
      <c r="H155" s="2">
        <v>5000000</v>
      </c>
      <c r="I155" s="19">
        <v>5096831354.9300003</v>
      </c>
      <c r="J155" s="6">
        <v>7.6573365449763868E-3</v>
      </c>
      <c r="L155" s="15"/>
      <c r="M155" s="15"/>
    </row>
    <row r="156" spans="2:13" x14ac:dyDescent="0.25">
      <c r="B156" s="1" t="s">
        <v>29</v>
      </c>
      <c r="C156" s="4" t="s">
        <v>12</v>
      </c>
      <c r="D156" s="3" t="s">
        <v>564</v>
      </c>
      <c r="E156" s="3" t="s">
        <v>144</v>
      </c>
      <c r="F156" s="3" t="s">
        <v>9</v>
      </c>
      <c r="G156" s="3" t="s">
        <v>565</v>
      </c>
      <c r="H156" s="2">
        <v>4422098</v>
      </c>
      <c r="I156" s="19">
        <v>4186488618.5599999</v>
      </c>
      <c r="J156" s="6">
        <v>6.2896631380630549E-3</v>
      </c>
      <c r="L156" s="15"/>
      <c r="M156" s="15"/>
    </row>
    <row r="157" spans="2:13" x14ac:dyDescent="0.25">
      <c r="B157" s="1" t="s">
        <v>29</v>
      </c>
      <c r="C157" s="4" t="s">
        <v>12</v>
      </c>
      <c r="D157" s="3" t="s">
        <v>566</v>
      </c>
      <c r="E157" s="3" t="s">
        <v>145</v>
      </c>
      <c r="F157" s="3" t="s">
        <v>9</v>
      </c>
      <c r="G157" s="3" t="s">
        <v>567</v>
      </c>
      <c r="H157" s="2">
        <v>5000000</v>
      </c>
      <c r="I157" s="19">
        <v>4802100000</v>
      </c>
      <c r="J157" s="6">
        <v>7.2145404197185023E-3</v>
      </c>
      <c r="L157" s="15"/>
      <c r="M157" s="15"/>
    </row>
    <row r="158" spans="2:13" x14ac:dyDescent="0.25">
      <c r="B158" s="1" t="s">
        <v>29</v>
      </c>
      <c r="C158" s="4" t="s">
        <v>12</v>
      </c>
      <c r="D158" s="3" t="s">
        <v>568</v>
      </c>
      <c r="E158" s="3" t="s">
        <v>146</v>
      </c>
      <c r="F158" s="3" t="s">
        <v>9</v>
      </c>
      <c r="G158" s="3" t="s">
        <v>569</v>
      </c>
      <c r="H158" s="2">
        <v>2000000</v>
      </c>
      <c r="I158" s="19">
        <v>2012123082.9000001</v>
      </c>
      <c r="J158" s="6">
        <v>3.0229573126404393E-3</v>
      </c>
      <c r="L158" s="15"/>
      <c r="M158" s="15"/>
    </row>
    <row r="159" spans="2:13" x14ac:dyDescent="0.25">
      <c r="B159" s="1" t="s">
        <v>272</v>
      </c>
      <c r="C159" s="4" t="s">
        <v>273</v>
      </c>
      <c r="D159" s="3" t="s">
        <v>570</v>
      </c>
      <c r="E159" s="3" t="s">
        <v>147</v>
      </c>
      <c r="F159" s="3" t="s">
        <v>10</v>
      </c>
      <c r="G159" s="3" t="s">
        <v>571</v>
      </c>
      <c r="H159" s="2">
        <v>19024170</v>
      </c>
      <c r="I159" s="19">
        <v>1580718285.3</v>
      </c>
      <c r="J159" s="6">
        <v>2.3748268385674958E-3</v>
      </c>
      <c r="L159" s="15"/>
      <c r="M159" s="15"/>
    </row>
    <row r="160" spans="2:13" x14ac:dyDescent="0.25">
      <c r="B160" s="1" t="s">
        <v>31</v>
      </c>
      <c r="C160" s="4" t="s">
        <v>13</v>
      </c>
      <c r="D160" s="3" t="s">
        <v>572</v>
      </c>
      <c r="E160" s="3" t="s">
        <v>148</v>
      </c>
      <c r="F160" s="3" t="s">
        <v>10</v>
      </c>
      <c r="G160" s="3" t="s">
        <v>573</v>
      </c>
      <c r="H160" s="2">
        <v>13841530000.000002</v>
      </c>
      <c r="I160" s="19">
        <v>276830600</v>
      </c>
      <c r="J160" s="6">
        <v>4.1590253287414358E-4</v>
      </c>
      <c r="L160" s="15"/>
      <c r="M160" s="15"/>
    </row>
    <row r="161" spans="2:13" x14ac:dyDescent="0.25">
      <c r="B161" s="1" t="s">
        <v>213</v>
      </c>
      <c r="C161" s="4" t="s">
        <v>214</v>
      </c>
      <c r="D161" s="3" t="s">
        <v>574</v>
      </c>
      <c r="E161" s="3" t="s">
        <v>149</v>
      </c>
      <c r="F161" s="3" t="s">
        <v>10</v>
      </c>
      <c r="G161" s="3" t="s">
        <v>575</v>
      </c>
      <c r="H161" s="2">
        <v>398461</v>
      </c>
      <c r="I161" s="19">
        <v>7912638538</v>
      </c>
      <c r="J161" s="6">
        <v>1.1887726319531729E-2</v>
      </c>
      <c r="L161" s="15"/>
      <c r="M161" s="15"/>
    </row>
    <row r="162" spans="2:13" x14ac:dyDescent="0.25">
      <c r="B162" s="1" t="s">
        <v>274</v>
      </c>
      <c r="C162" s="4" t="s">
        <v>275</v>
      </c>
      <c r="D162" s="3" t="s">
        <v>576</v>
      </c>
      <c r="E162" s="3" t="s">
        <v>150</v>
      </c>
      <c r="F162" s="3" t="s">
        <v>10</v>
      </c>
      <c r="G162" s="3" t="s">
        <v>577</v>
      </c>
      <c r="H162" s="2">
        <v>12440100</v>
      </c>
      <c r="I162" s="19">
        <v>2879883150</v>
      </c>
      <c r="J162" s="6">
        <v>4.3266557109892011E-3</v>
      </c>
      <c r="L162" s="15"/>
      <c r="M162" s="15"/>
    </row>
    <row r="163" spans="2:13" x14ac:dyDescent="0.25">
      <c r="B163" s="1" t="s">
        <v>276</v>
      </c>
      <c r="C163" s="4" t="s">
        <v>277</v>
      </c>
      <c r="D163" s="3" t="s">
        <v>578</v>
      </c>
      <c r="E163" s="3" t="s">
        <v>151</v>
      </c>
      <c r="F163" s="3" t="s">
        <v>10</v>
      </c>
      <c r="G163" s="3" t="s">
        <v>579</v>
      </c>
      <c r="H163" s="2">
        <v>586557800</v>
      </c>
      <c r="I163" s="19">
        <v>1623591990.4000001</v>
      </c>
      <c r="J163" s="6">
        <v>2.4392390912042678E-3</v>
      </c>
      <c r="L163" s="15"/>
      <c r="M163" s="15"/>
    </row>
    <row r="164" spans="2:13" x14ac:dyDescent="0.25">
      <c r="B164" s="1" t="s">
        <v>203</v>
      </c>
      <c r="C164" s="4" t="s">
        <v>204</v>
      </c>
      <c r="D164" s="3" t="s">
        <v>580</v>
      </c>
      <c r="E164" s="3" t="s">
        <v>152</v>
      </c>
      <c r="F164" s="3" t="s">
        <v>10</v>
      </c>
      <c r="G164" s="3" t="s">
        <v>581</v>
      </c>
      <c r="H164" s="2">
        <v>1173261</v>
      </c>
      <c r="I164" s="19">
        <v>5836973475</v>
      </c>
      <c r="J164" s="6">
        <v>8.7693053173012354E-3</v>
      </c>
      <c r="L164" s="15"/>
      <c r="M164" s="15"/>
    </row>
    <row r="165" spans="2:13" x14ac:dyDescent="0.25">
      <c r="B165" s="1" t="s">
        <v>211</v>
      </c>
      <c r="C165" s="4" t="s">
        <v>212</v>
      </c>
      <c r="D165" s="3" t="s">
        <v>582</v>
      </c>
      <c r="E165" s="3" t="s">
        <v>153</v>
      </c>
      <c r="F165" s="3" t="s">
        <v>10</v>
      </c>
      <c r="G165" s="3" t="s">
        <v>583</v>
      </c>
      <c r="H165" s="2">
        <v>98537210</v>
      </c>
      <c r="I165" s="19">
        <v>4762303359.3000002</v>
      </c>
      <c r="J165" s="6">
        <v>7.154751062375014E-3</v>
      </c>
      <c r="L165" s="15"/>
      <c r="M165" s="15"/>
    </row>
    <row r="166" spans="2:13" x14ac:dyDescent="0.25">
      <c r="B166" s="1" t="s">
        <v>251</v>
      </c>
      <c r="C166" s="4" t="s">
        <v>208</v>
      </c>
      <c r="D166" s="3" t="s">
        <v>584</v>
      </c>
      <c r="E166" s="3" t="s">
        <v>154</v>
      </c>
      <c r="F166" s="3" t="s">
        <v>10</v>
      </c>
      <c r="G166" s="3" t="s">
        <v>585</v>
      </c>
      <c r="H166" s="2">
        <v>11100490</v>
      </c>
      <c r="I166" s="19">
        <v>2583639047.5</v>
      </c>
      <c r="J166" s="6">
        <v>3.8815868761899503E-3</v>
      </c>
      <c r="L166" s="15"/>
      <c r="M166" s="15"/>
    </row>
    <row r="167" spans="2:13" x14ac:dyDescent="0.25">
      <c r="B167" s="1" t="s">
        <v>207</v>
      </c>
      <c r="C167" s="4" t="s">
        <v>252</v>
      </c>
      <c r="D167" s="3" t="s">
        <v>586</v>
      </c>
      <c r="E167" s="3" t="s">
        <v>155</v>
      </c>
      <c r="F167" s="3" t="s">
        <v>10</v>
      </c>
      <c r="G167" s="3" t="s">
        <v>587</v>
      </c>
      <c r="H167" s="2">
        <v>1099847</v>
      </c>
      <c r="I167" s="19">
        <v>3468092552.75</v>
      </c>
      <c r="J167" s="6">
        <v>5.2103650280376492E-3</v>
      </c>
      <c r="L167" s="15"/>
      <c r="M167" s="15"/>
    </row>
    <row r="168" spans="2:13" x14ac:dyDescent="0.25">
      <c r="B168" s="1" t="s">
        <v>253</v>
      </c>
      <c r="C168" s="4" t="s">
        <v>206</v>
      </c>
      <c r="D168" s="3" t="s">
        <v>588</v>
      </c>
      <c r="E168" s="3" t="s">
        <v>156</v>
      </c>
      <c r="F168" s="3" t="s">
        <v>10</v>
      </c>
      <c r="G168" s="3" t="s">
        <v>589</v>
      </c>
      <c r="H168" s="2">
        <v>3533163</v>
      </c>
      <c r="I168" s="19">
        <v>1060920519.83</v>
      </c>
      <c r="J168" s="6">
        <v>1.5938972475421794E-3</v>
      </c>
      <c r="L168" s="15"/>
      <c r="M168" s="15"/>
    </row>
    <row r="169" spans="2:13" x14ac:dyDescent="0.25">
      <c r="B169" s="1" t="s">
        <v>278</v>
      </c>
      <c r="C169" s="4" t="s">
        <v>279</v>
      </c>
      <c r="D169" s="3" t="s">
        <v>590</v>
      </c>
      <c r="E169" s="3" t="s">
        <v>157</v>
      </c>
      <c r="F169" s="3" t="s">
        <v>10</v>
      </c>
      <c r="G169" s="3" t="s">
        <v>591</v>
      </c>
      <c r="H169" s="2">
        <v>11432040</v>
      </c>
      <c r="I169" s="19">
        <v>2143507500</v>
      </c>
      <c r="J169" s="6">
        <v>3.2203455777097016E-3</v>
      </c>
      <c r="L169" s="15"/>
      <c r="M169" s="15"/>
    </row>
    <row r="170" spans="2:13" x14ac:dyDescent="0.25">
      <c r="B170" s="1" t="s">
        <v>280</v>
      </c>
      <c r="C170" s="4" t="s">
        <v>281</v>
      </c>
      <c r="D170" s="3" t="s">
        <v>592</v>
      </c>
      <c r="E170" s="3" t="s">
        <v>158</v>
      </c>
      <c r="F170" s="3" t="s">
        <v>10</v>
      </c>
      <c r="G170" s="3" t="s">
        <v>593</v>
      </c>
      <c r="H170" s="2">
        <v>638273</v>
      </c>
      <c r="I170" s="19">
        <v>782139734.20000005</v>
      </c>
      <c r="J170" s="6">
        <v>1.1750648104483009E-3</v>
      </c>
      <c r="L170" s="15"/>
      <c r="M170" s="15"/>
    </row>
    <row r="171" spans="2:13" x14ac:dyDescent="0.25">
      <c r="B171" s="1" t="s">
        <v>205</v>
      </c>
      <c r="C171" s="4" t="s">
        <v>206</v>
      </c>
      <c r="D171" s="3" t="s">
        <v>594</v>
      </c>
      <c r="E171" s="3" t="s">
        <v>159</v>
      </c>
      <c r="F171" s="3" t="s">
        <v>10</v>
      </c>
      <c r="G171" s="3" t="s">
        <v>595</v>
      </c>
      <c r="H171" s="2">
        <v>370366</v>
      </c>
      <c r="I171" s="19">
        <v>4079581490</v>
      </c>
      <c r="J171" s="6">
        <v>6.1290488651091048E-3</v>
      </c>
      <c r="L171" s="15"/>
      <c r="M171" s="15"/>
    </row>
    <row r="172" spans="2:13" x14ac:dyDescent="0.25">
      <c r="B172" s="1" t="s">
        <v>254</v>
      </c>
      <c r="C172" s="4" t="s">
        <v>255</v>
      </c>
      <c r="D172" s="3" t="s">
        <v>596</v>
      </c>
      <c r="E172" s="3" t="s">
        <v>160</v>
      </c>
      <c r="F172" s="3" t="s">
        <v>10</v>
      </c>
      <c r="G172" s="3" t="s">
        <v>597</v>
      </c>
      <c r="H172" s="2">
        <v>6170820</v>
      </c>
      <c r="I172" s="19">
        <v>435721600.19999999</v>
      </c>
      <c r="J172" s="6">
        <v>6.5461591728354794E-4</v>
      </c>
      <c r="L172" s="15"/>
      <c r="M172" s="15"/>
    </row>
    <row r="173" spans="2:13" x14ac:dyDescent="0.25">
      <c r="B173" s="1" t="s">
        <v>262</v>
      </c>
      <c r="C173" s="4" t="s">
        <v>263</v>
      </c>
      <c r="D173" s="3" t="s">
        <v>598</v>
      </c>
      <c r="E173" s="3" t="s">
        <v>161</v>
      </c>
      <c r="F173" s="3" t="s">
        <v>10</v>
      </c>
      <c r="G173" s="3" t="s">
        <v>599</v>
      </c>
      <c r="H173" s="2">
        <v>408953000</v>
      </c>
      <c r="I173" s="19">
        <v>275307159.60000002</v>
      </c>
      <c r="J173" s="6">
        <v>4.1361375872474391E-4</v>
      </c>
      <c r="L173" s="15"/>
      <c r="M173" s="15"/>
    </row>
    <row r="174" spans="2:13" x14ac:dyDescent="0.25">
      <c r="B174" s="1" t="s">
        <v>299</v>
      </c>
      <c r="C174" s="4" t="s">
        <v>309</v>
      </c>
      <c r="D174" s="3" t="s">
        <v>600</v>
      </c>
      <c r="E174" s="3" t="s">
        <v>162</v>
      </c>
      <c r="F174" s="3" t="s">
        <v>10</v>
      </c>
      <c r="G174" s="3" t="s">
        <v>601</v>
      </c>
      <c r="H174" s="2">
        <v>1602470000</v>
      </c>
      <c r="I174" s="19">
        <v>1120447024</v>
      </c>
      <c r="J174" s="6">
        <v>1.683328198663357E-3</v>
      </c>
      <c r="L174" s="15"/>
      <c r="M174" s="15"/>
    </row>
    <row r="175" spans="2:13" x14ac:dyDescent="0.25">
      <c r="B175" s="1" t="s">
        <v>209</v>
      </c>
      <c r="C175" s="4" t="s">
        <v>210</v>
      </c>
      <c r="D175" s="3" t="s">
        <v>602</v>
      </c>
      <c r="E175" s="3" t="s">
        <v>163</v>
      </c>
      <c r="F175" s="3" t="s">
        <v>10</v>
      </c>
      <c r="G175" s="3" t="s">
        <v>603</v>
      </c>
      <c r="H175" s="2">
        <v>4859359</v>
      </c>
      <c r="I175" s="19">
        <v>6812821318</v>
      </c>
      <c r="J175" s="6">
        <v>1.0235391760069736E-2</v>
      </c>
      <c r="L175" s="15"/>
      <c r="M175" s="15"/>
    </row>
    <row r="176" spans="2:13" x14ac:dyDescent="0.25">
      <c r="B176" s="1" t="s">
        <v>282</v>
      </c>
      <c r="C176" s="4" t="s">
        <v>283</v>
      </c>
      <c r="D176" s="3" t="s">
        <v>604</v>
      </c>
      <c r="E176" s="3" t="s">
        <v>164</v>
      </c>
      <c r="F176" s="3" t="s">
        <v>10</v>
      </c>
      <c r="G176" s="3" t="s">
        <v>605</v>
      </c>
      <c r="H176" s="2">
        <v>13987700</v>
      </c>
      <c r="I176" s="19">
        <v>312520187.25</v>
      </c>
      <c r="J176" s="6">
        <v>4.6952156824995727E-4</v>
      </c>
      <c r="L176" s="15"/>
      <c r="M176" s="15"/>
    </row>
    <row r="177" spans="2:13" x14ac:dyDescent="0.25">
      <c r="B177" s="1" t="s">
        <v>282</v>
      </c>
      <c r="C177" s="4" t="s">
        <v>283</v>
      </c>
      <c r="D177" s="3" t="s">
        <v>606</v>
      </c>
      <c r="E177" s="3" t="s">
        <v>165</v>
      </c>
      <c r="F177" s="3" t="s">
        <v>11</v>
      </c>
      <c r="G177" s="3" t="s">
        <v>607</v>
      </c>
      <c r="H177" s="2">
        <v>40083400</v>
      </c>
      <c r="I177" s="19">
        <v>1238977894</v>
      </c>
      <c r="J177" s="6">
        <v>1.8614056549011279E-3</v>
      </c>
      <c r="L177" s="15"/>
      <c r="M177" s="15"/>
    </row>
    <row r="178" spans="2:13" x14ac:dyDescent="0.25">
      <c r="B178" s="1" t="s">
        <v>284</v>
      </c>
      <c r="C178" s="4" t="s">
        <v>285</v>
      </c>
      <c r="D178" s="3" t="s">
        <v>608</v>
      </c>
      <c r="E178" s="3" t="s">
        <v>166</v>
      </c>
      <c r="F178" s="3" t="s">
        <v>10</v>
      </c>
      <c r="G178" s="3" t="s">
        <v>609</v>
      </c>
      <c r="H178" s="2">
        <v>2944326</v>
      </c>
      <c r="I178" s="19">
        <v>1076740018.2</v>
      </c>
      <c r="J178" s="6">
        <v>1.6176640184153467E-3</v>
      </c>
      <c r="L178" s="15"/>
      <c r="M178" s="15"/>
    </row>
    <row r="179" spans="2:13" x14ac:dyDescent="0.25">
      <c r="B179" s="1" t="s">
        <v>284</v>
      </c>
      <c r="C179" s="4" t="s">
        <v>285</v>
      </c>
      <c r="D179" s="3" t="s">
        <v>610</v>
      </c>
      <c r="E179" s="3" t="s">
        <v>167</v>
      </c>
      <c r="F179" s="3" t="s">
        <v>11</v>
      </c>
      <c r="G179" s="3" t="s">
        <v>611</v>
      </c>
      <c r="H179" s="2">
        <v>1907393</v>
      </c>
      <c r="I179" s="19">
        <v>622954553.79999995</v>
      </c>
      <c r="J179" s="6">
        <v>9.3590945795335456E-4</v>
      </c>
      <c r="L179" s="15"/>
      <c r="M179" s="15"/>
    </row>
    <row r="180" spans="2:13" x14ac:dyDescent="0.25">
      <c r="B180" s="1" t="s">
        <v>266</v>
      </c>
      <c r="C180" s="4" t="s">
        <v>267</v>
      </c>
      <c r="D180" s="3" t="s">
        <v>612</v>
      </c>
      <c r="E180" s="3" t="s">
        <v>168</v>
      </c>
      <c r="F180" s="3" t="s">
        <v>11</v>
      </c>
      <c r="G180" s="3" t="s">
        <v>613</v>
      </c>
      <c r="H180" s="2">
        <v>6134</v>
      </c>
      <c r="I180" s="19">
        <v>895564000</v>
      </c>
      <c r="J180" s="6">
        <v>1.3454702476926304E-3</v>
      </c>
      <c r="L180" s="15"/>
      <c r="M180" s="15"/>
    </row>
    <row r="181" spans="2:13" x14ac:dyDescent="0.25">
      <c r="B181" s="1" t="s">
        <v>268</v>
      </c>
      <c r="C181" s="4" t="s">
        <v>269</v>
      </c>
      <c r="D181" s="3" t="s">
        <v>614</v>
      </c>
      <c r="E181" s="3" t="s">
        <v>169</v>
      </c>
      <c r="F181" s="3" t="s">
        <v>10</v>
      </c>
      <c r="G181" s="3" t="s">
        <v>615</v>
      </c>
      <c r="H181" s="2">
        <v>4555430000</v>
      </c>
      <c r="I181" s="19">
        <v>412813066.60000002</v>
      </c>
      <c r="J181" s="6">
        <v>6.2019877861220008E-4</v>
      </c>
      <c r="L181" s="15"/>
      <c r="M181" s="15"/>
    </row>
    <row r="182" spans="2:13" x14ac:dyDescent="0.25">
      <c r="B182" s="1" t="s">
        <v>300</v>
      </c>
      <c r="C182" s="4" t="s">
        <v>310</v>
      </c>
      <c r="D182" s="3" t="s">
        <v>616</v>
      </c>
      <c r="E182" s="3" t="s">
        <v>170</v>
      </c>
      <c r="F182" s="3" t="s">
        <v>10</v>
      </c>
      <c r="G182" s="3" t="s">
        <v>617</v>
      </c>
      <c r="H182" s="2">
        <v>71725</v>
      </c>
      <c r="I182" s="19">
        <v>367590625</v>
      </c>
      <c r="J182" s="6">
        <v>5.5225785010143197E-4</v>
      </c>
      <c r="L182" s="15"/>
      <c r="M182" s="15"/>
    </row>
    <row r="183" spans="2:13" x14ac:dyDescent="0.25">
      <c r="B183" s="1" t="s">
        <v>286</v>
      </c>
      <c r="C183" s="4" t="s">
        <v>287</v>
      </c>
      <c r="D183" s="3" t="s">
        <v>618</v>
      </c>
      <c r="E183" s="3" t="s">
        <v>171</v>
      </c>
      <c r="F183" s="3" t="s">
        <v>10</v>
      </c>
      <c r="G183" s="3" t="s">
        <v>619</v>
      </c>
      <c r="H183" s="2">
        <v>112996000</v>
      </c>
      <c r="I183" s="19">
        <v>185595930</v>
      </c>
      <c r="J183" s="6">
        <v>2.7883412230487613E-4</v>
      </c>
      <c r="L183" s="15"/>
      <c r="M183" s="15"/>
    </row>
    <row r="184" spans="2:13" x14ac:dyDescent="0.25">
      <c r="B184" s="1" t="s">
        <v>288</v>
      </c>
      <c r="C184" s="4" t="s">
        <v>289</v>
      </c>
      <c r="D184" s="3" t="s">
        <v>620</v>
      </c>
      <c r="E184" s="3" t="s">
        <v>172</v>
      </c>
      <c r="F184" s="3" t="s">
        <v>10</v>
      </c>
      <c r="G184" s="3" t="s">
        <v>621</v>
      </c>
      <c r="H184" s="2">
        <v>8417800</v>
      </c>
      <c r="I184" s="19">
        <v>108442308.5</v>
      </c>
      <c r="J184" s="6">
        <v>1.6292068425914356E-4</v>
      </c>
      <c r="L184" s="15"/>
      <c r="M184" s="15"/>
    </row>
    <row r="185" spans="2:13" x14ac:dyDescent="0.25">
      <c r="B185" s="1" t="s">
        <v>290</v>
      </c>
      <c r="C185" s="4" t="s">
        <v>291</v>
      </c>
      <c r="D185" s="3" t="s">
        <v>622</v>
      </c>
      <c r="E185" s="3" t="s">
        <v>173</v>
      </c>
      <c r="F185" s="3" t="s">
        <v>10</v>
      </c>
      <c r="G185" s="3" t="s">
        <v>623</v>
      </c>
      <c r="H185" s="2">
        <v>8376330</v>
      </c>
      <c r="I185" s="19">
        <v>805090957.95000005</v>
      </c>
      <c r="J185" s="6">
        <v>1.2095460856042491E-3</v>
      </c>
      <c r="L185" s="15"/>
      <c r="M185" s="15"/>
    </row>
    <row r="186" spans="2:13" x14ac:dyDescent="0.25">
      <c r="B186" s="1" t="s">
        <v>29</v>
      </c>
      <c r="C186" s="4" t="s">
        <v>12</v>
      </c>
      <c r="D186" s="3" t="s">
        <v>624</v>
      </c>
      <c r="E186" s="3" t="s">
        <v>174</v>
      </c>
      <c r="F186" s="3" t="s">
        <v>10</v>
      </c>
      <c r="G186" s="3" t="s">
        <v>625</v>
      </c>
      <c r="H186" s="2">
        <v>28883220</v>
      </c>
      <c r="I186" s="19">
        <v>3748897539.9000001</v>
      </c>
      <c r="J186" s="6">
        <v>5.6322385687494654E-3</v>
      </c>
      <c r="L186" s="15"/>
      <c r="M186" s="15"/>
    </row>
    <row r="187" spans="2:13" x14ac:dyDescent="0.25">
      <c r="B187" s="1" t="s">
        <v>29</v>
      </c>
      <c r="C187" s="4" t="s">
        <v>12</v>
      </c>
      <c r="D187" s="3" t="s">
        <v>626</v>
      </c>
      <c r="E187" s="3" t="s">
        <v>175</v>
      </c>
      <c r="F187" s="3" t="s">
        <v>11</v>
      </c>
      <c r="G187" s="3" t="s">
        <v>627</v>
      </c>
      <c r="H187" s="2">
        <v>3002060</v>
      </c>
      <c r="I187" s="19">
        <v>393269860</v>
      </c>
      <c r="J187" s="6">
        <v>5.9083761288332946E-4</v>
      </c>
      <c r="L187" s="15"/>
      <c r="M187" s="15"/>
    </row>
    <row r="188" spans="2:13" x14ac:dyDescent="0.25">
      <c r="B188" s="1" t="s">
        <v>301</v>
      </c>
      <c r="C188" s="4" t="s">
        <v>311</v>
      </c>
      <c r="D188" s="3" t="s">
        <v>628</v>
      </c>
      <c r="E188" s="3" t="s">
        <v>176</v>
      </c>
      <c r="F188" s="3" t="s">
        <v>9</v>
      </c>
      <c r="G188" s="3" t="s">
        <v>629</v>
      </c>
      <c r="H188" s="2">
        <v>1943835</v>
      </c>
      <c r="I188" s="19">
        <v>1018134953.1900001</v>
      </c>
      <c r="J188" s="6">
        <v>1.529617411656871E-3</v>
      </c>
      <c r="L188" s="15"/>
      <c r="M188" s="15"/>
    </row>
    <row r="189" spans="2:13" x14ac:dyDescent="0.25">
      <c r="B189" s="1" t="s">
        <v>313</v>
      </c>
      <c r="C189" s="4" t="s">
        <v>312</v>
      </c>
      <c r="D189" s="3" t="s">
        <v>630</v>
      </c>
      <c r="E189" s="3" t="s">
        <v>177</v>
      </c>
      <c r="F189" s="3" t="s">
        <v>638</v>
      </c>
      <c r="G189" s="3" t="s">
        <v>631</v>
      </c>
      <c r="H189" s="2">
        <v>78061295</v>
      </c>
      <c r="I189" s="19">
        <v>758755787.39999998</v>
      </c>
      <c r="J189" s="6">
        <v>1.1399334243128295E-3</v>
      </c>
      <c r="L189" s="15"/>
      <c r="M189" s="15"/>
    </row>
    <row r="190" spans="2:13" x14ac:dyDescent="0.25">
      <c r="B190" s="1" t="s">
        <v>317</v>
      </c>
      <c r="C190" s="4" t="s">
        <v>318</v>
      </c>
      <c r="D190" s="3" t="s">
        <v>632</v>
      </c>
      <c r="E190" s="3" t="s">
        <v>216</v>
      </c>
      <c r="F190" s="3" t="s">
        <v>9</v>
      </c>
      <c r="G190" s="3" t="s">
        <v>633</v>
      </c>
      <c r="H190" s="2">
        <v>420090</v>
      </c>
      <c r="I190" s="19">
        <v>385938363.36000001</v>
      </c>
      <c r="J190" s="6">
        <v>5.7982297785983761E-4</v>
      </c>
      <c r="L190" s="15"/>
      <c r="M190" s="15"/>
    </row>
    <row r="191" spans="2:13" x14ac:dyDescent="0.25">
      <c r="B191" s="1" t="s">
        <v>317</v>
      </c>
      <c r="C191" s="4" t="s">
        <v>318</v>
      </c>
      <c r="D191" s="3" t="s">
        <v>634</v>
      </c>
      <c r="E191" s="3" t="s">
        <v>217</v>
      </c>
      <c r="F191" s="3" t="s">
        <v>9</v>
      </c>
      <c r="G191" s="3" t="s">
        <v>635</v>
      </c>
      <c r="H191" s="2">
        <v>395730</v>
      </c>
      <c r="I191" s="19">
        <v>368655261.44</v>
      </c>
      <c r="J191" s="6">
        <v>5.5385733004326685E-4</v>
      </c>
      <c r="L191" s="15"/>
      <c r="M191" s="15"/>
    </row>
    <row r="192" spans="2:13" x14ac:dyDescent="0.25">
      <c r="B192" s="1" t="s">
        <v>316</v>
      </c>
      <c r="C192" s="4" t="s">
        <v>319</v>
      </c>
      <c r="D192" s="3" t="s">
        <v>636</v>
      </c>
      <c r="E192" s="3" t="s">
        <v>215</v>
      </c>
      <c r="F192" s="3" t="s">
        <v>9</v>
      </c>
      <c r="G192" s="3" t="s">
        <v>637</v>
      </c>
      <c r="H192" s="2">
        <v>572000</v>
      </c>
      <c r="I192" s="19">
        <v>513430174.39999998</v>
      </c>
      <c r="J192" s="6">
        <v>7.7136310070842332E-4</v>
      </c>
      <c r="L192" s="15"/>
      <c r="M192" s="15"/>
    </row>
    <row r="193" spans="2:12" x14ac:dyDescent="0.25">
      <c r="B193" s="10"/>
      <c r="C193" s="11"/>
      <c r="D193" s="11"/>
      <c r="E193" s="11"/>
      <c r="F193" s="11"/>
      <c r="G193" s="11"/>
      <c r="H193" s="13"/>
      <c r="I193" s="18">
        <v>651054049099.07996</v>
      </c>
      <c r="J193" s="12"/>
      <c r="L193" s="15"/>
    </row>
    <row r="194" spans="2:12" ht="30" customHeight="1" x14ac:dyDescent="0.25">
      <c r="B194" s="9" t="s">
        <v>18</v>
      </c>
      <c r="L194" s="15"/>
    </row>
    <row r="195" spans="2:12" ht="21" x14ac:dyDescent="0.25">
      <c r="B195" s="7" t="s">
        <v>19</v>
      </c>
      <c r="C195" s="7" t="s">
        <v>5</v>
      </c>
      <c r="D195" s="7" t="s">
        <v>20</v>
      </c>
      <c r="E195" s="7" t="s">
        <v>21</v>
      </c>
      <c r="F195" s="7" t="s">
        <v>2</v>
      </c>
      <c r="L195" s="15"/>
    </row>
    <row r="196" spans="2:12" x14ac:dyDescent="0.25">
      <c r="B196" s="8" t="s">
        <v>31</v>
      </c>
      <c r="C196" s="5" t="s">
        <v>13</v>
      </c>
      <c r="D196" s="3" t="s">
        <v>22</v>
      </c>
      <c r="E196" s="19">
        <v>5218983345.9500008</v>
      </c>
      <c r="F196" s="6">
        <v>7.8408542719214484E-3</v>
      </c>
      <c r="L196" s="15"/>
    </row>
    <row r="197" spans="2:12" x14ac:dyDescent="0.25">
      <c r="B197" s="8" t="s">
        <v>30</v>
      </c>
      <c r="C197" s="4" t="s">
        <v>14</v>
      </c>
      <c r="D197" s="3" t="s">
        <v>22</v>
      </c>
      <c r="E197" s="19">
        <v>2159217.79</v>
      </c>
      <c r="F197" s="6">
        <v>3.2439482769892872E-6</v>
      </c>
      <c r="L197" s="15"/>
    </row>
    <row r="198" spans="2:12" x14ac:dyDescent="0.25">
      <c r="B198" s="8" t="s">
        <v>29</v>
      </c>
      <c r="C198" s="5" t="s">
        <v>12</v>
      </c>
      <c r="D198" s="3" t="s">
        <v>22</v>
      </c>
      <c r="E198" s="19">
        <v>172634278.06999999</v>
      </c>
      <c r="F198" s="6">
        <v>2.593608998073631E-4</v>
      </c>
      <c r="L198" s="15"/>
    </row>
    <row r="199" spans="2:12" x14ac:dyDescent="0.25">
      <c r="E199" s="18">
        <v>5393776841.8100004</v>
      </c>
    </row>
    <row r="200" spans="2:12" ht="27" customHeight="1" x14ac:dyDescent="0.25">
      <c r="B200" s="9" t="s">
        <v>23</v>
      </c>
    </row>
    <row r="201" spans="2:12" ht="31.5" x14ac:dyDescent="0.25">
      <c r="B201" s="7" t="s">
        <v>24</v>
      </c>
      <c r="C201" s="7" t="s">
        <v>5</v>
      </c>
      <c r="D201" s="7" t="s">
        <v>25</v>
      </c>
      <c r="E201" s="7" t="s">
        <v>27</v>
      </c>
      <c r="F201" s="7" t="s">
        <v>26</v>
      </c>
      <c r="G201" s="7" t="s">
        <v>2</v>
      </c>
    </row>
    <row r="202" spans="2:12" x14ac:dyDescent="0.25">
      <c r="B202" s="8" t="s">
        <v>643</v>
      </c>
      <c r="C202" s="23" t="s">
        <v>644</v>
      </c>
      <c r="D202" s="6" t="s">
        <v>639</v>
      </c>
      <c r="E202" s="6"/>
      <c r="F202" s="19">
        <v>2705012.68</v>
      </c>
      <c r="G202" s="6">
        <f>F202/$C$2</f>
        <v>4.0616379704060046E-6</v>
      </c>
    </row>
    <row r="203" spans="2:12" x14ac:dyDescent="0.25">
      <c r="B203" s="8" t="s">
        <v>30</v>
      </c>
      <c r="C203" s="4" t="s">
        <v>14</v>
      </c>
      <c r="D203" s="6" t="s">
        <v>639</v>
      </c>
      <c r="E203" s="6"/>
      <c r="F203" s="19">
        <v>4866.82</v>
      </c>
      <c r="G203" s="6">
        <f t="shared" ref="G203:G230" si="0">F203/$C$2</f>
        <v>7.3076407564682278E-9</v>
      </c>
    </row>
    <row r="204" spans="2:12" x14ac:dyDescent="0.25">
      <c r="B204" s="1" t="s">
        <v>301</v>
      </c>
      <c r="C204" s="23" t="s">
        <v>311</v>
      </c>
      <c r="D204" s="6" t="s">
        <v>640</v>
      </c>
      <c r="E204" s="24">
        <v>44621</v>
      </c>
      <c r="F204" s="19">
        <v>19457788.350000001</v>
      </c>
      <c r="G204" s="6">
        <f t="shared" si="0"/>
        <v>2.9216311097840623E-5</v>
      </c>
    </row>
    <row r="205" spans="2:12" x14ac:dyDescent="0.25">
      <c r="B205" s="1" t="s">
        <v>647</v>
      </c>
      <c r="C205" s="23" t="s">
        <v>302</v>
      </c>
      <c r="D205" s="6" t="s">
        <v>640</v>
      </c>
      <c r="E205" s="24">
        <v>44621</v>
      </c>
      <c r="F205" s="19">
        <v>14307744</v>
      </c>
      <c r="G205" s="6">
        <f t="shared" si="0"/>
        <v>2.148340254776502E-5</v>
      </c>
    </row>
    <row r="206" spans="2:12" x14ac:dyDescent="0.25">
      <c r="B206" s="1" t="s">
        <v>645</v>
      </c>
      <c r="C206" s="4" t="s">
        <v>646</v>
      </c>
      <c r="D206" s="6" t="s">
        <v>641</v>
      </c>
      <c r="E206" s="24">
        <v>44621</v>
      </c>
      <c r="F206" s="21">
        <v>706999903.47000003</v>
      </c>
      <c r="G206" s="6">
        <f t="shared" si="0"/>
        <v>1.0615764111712527E-3</v>
      </c>
    </row>
    <row r="207" spans="2:12" x14ac:dyDescent="0.25">
      <c r="B207" s="1" t="s">
        <v>645</v>
      </c>
      <c r="C207" s="4" t="s">
        <v>646</v>
      </c>
      <c r="D207" s="6" t="s">
        <v>641</v>
      </c>
      <c r="E207" s="24">
        <v>44621</v>
      </c>
      <c r="F207" s="21">
        <v>1539175604.23</v>
      </c>
      <c r="G207" s="6">
        <f t="shared" si="0"/>
        <v>2.3111071247411577E-3</v>
      </c>
    </row>
    <row r="208" spans="2:12" x14ac:dyDescent="0.25">
      <c r="B208" s="1" t="s">
        <v>645</v>
      </c>
      <c r="C208" s="4" t="s">
        <v>646</v>
      </c>
      <c r="D208" s="6" t="s">
        <v>641</v>
      </c>
      <c r="E208" s="24">
        <v>44621</v>
      </c>
      <c r="F208" s="21">
        <v>7997923.9500000002</v>
      </c>
      <c r="G208" s="6">
        <f t="shared" si="0"/>
        <v>1.2009064445398302E-5</v>
      </c>
    </row>
    <row r="209" spans="2:7" x14ac:dyDescent="0.25">
      <c r="B209" s="1" t="s">
        <v>645</v>
      </c>
      <c r="C209" s="4" t="s">
        <v>646</v>
      </c>
      <c r="D209" s="6" t="s">
        <v>641</v>
      </c>
      <c r="E209" s="24">
        <v>44621</v>
      </c>
      <c r="F209" s="21">
        <v>368085627.06999999</v>
      </c>
      <c r="G209" s="6">
        <f t="shared" si="0"/>
        <v>5.526889283447707E-4</v>
      </c>
    </row>
    <row r="210" spans="2:7" x14ac:dyDescent="0.25">
      <c r="B210" s="1" t="s">
        <v>645</v>
      </c>
      <c r="C210" s="4" t="s">
        <v>646</v>
      </c>
      <c r="D210" s="6" t="s">
        <v>641</v>
      </c>
      <c r="E210" s="24">
        <v>44621</v>
      </c>
      <c r="F210" s="21">
        <v>96966538.579999998</v>
      </c>
      <c r="G210" s="6">
        <f t="shared" si="0"/>
        <v>1.4559745980760678E-4</v>
      </c>
    </row>
    <row r="211" spans="2:7" x14ac:dyDescent="0.25">
      <c r="B211" s="1" t="s">
        <v>645</v>
      </c>
      <c r="C211" s="4" t="s">
        <v>646</v>
      </c>
      <c r="D211" s="6" t="s">
        <v>641</v>
      </c>
      <c r="E211" s="24">
        <v>44621</v>
      </c>
      <c r="F211" s="21">
        <v>179599738.41999999</v>
      </c>
      <c r="G211" s="6">
        <f t="shared" si="0"/>
        <v>2.696730859840768E-4</v>
      </c>
    </row>
    <row r="212" spans="2:7" x14ac:dyDescent="0.25">
      <c r="B212" s="1" t="s">
        <v>645</v>
      </c>
      <c r="C212" s="4" t="s">
        <v>646</v>
      </c>
      <c r="D212" s="6" t="s">
        <v>641</v>
      </c>
      <c r="E212" s="24">
        <v>44621</v>
      </c>
      <c r="F212" s="21">
        <v>1999999197.51</v>
      </c>
      <c r="G212" s="6">
        <f t="shared" si="0"/>
        <v>3.0030442154482446E-3</v>
      </c>
    </row>
    <row r="213" spans="2:7" x14ac:dyDescent="0.25">
      <c r="B213" s="1" t="s">
        <v>645</v>
      </c>
      <c r="C213" s="4" t="s">
        <v>646</v>
      </c>
      <c r="D213" s="6" t="s">
        <v>641</v>
      </c>
      <c r="E213" s="24">
        <v>44621</v>
      </c>
      <c r="F213" s="21">
        <v>145518246.09</v>
      </c>
      <c r="G213" s="6">
        <f t="shared" si="0"/>
        <v>2.1849895125298604E-4</v>
      </c>
    </row>
    <row r="214" spans="2:7" x14ac:dyDescent="0.25">
      <c r="B214" s="1" t="s">
        <v>645</v>
      </c>
      <c r="C214" s="4" t="s">
        <v>646</v>
      </c>
      <c r="D214" s="6" t="s">
        <v>641</v>
      </c>
      <c r="E214" s="24">
        <v>44621</v>
      </c>
      <c r="F214" s="21">
        <v>854481352.65999997</v>
      </c>
      <c r="G214" s="6">
        <f t="shared" si="0"/>
        <v>1.2830231564636286E-3</v>
      </c>
    </row>
    <row r="215" spans="2:7" x14ac:dyDescent="0.25">
      <c r="B215" s="1" t="s">
        <v>645</v>
      </c>
      <c r="C215" s="4" t="s">
        <v>646</v>
      </c>
      <c r="D215" s="6" t="s">
        <v>641</v>
      </c>
      <c r="E215" s="24">
        <v>44621</v>
      </c>
      <c r="F215" s="21">
        <v>232599339.83000001</v>
      </c>
      <c r="G215" s="6">
        <f t="shared" si="0"/>
        <v>3.492531911328777E-4</v>
      </c>
    </row>
    <row r="216" spans="2:7" x14ac:dyDescent="0.25">
      <c r="B216" s="1" t="s">
        <v>645</v>
      </c>
      <c r="C216" s="4" t="s">
        <v>646</v>
      </c>
      <c r="D216" s="6" t="s">
        <v>641</v>
      </c>
      <c r="E216" s="24">
        <v>44621</v>
      </c>
      <c r="F216" s="21">
        <v>808606800</v>
      </c>
      <c r="G216" s="6">
        <f t="shared" si="0"/>
        <v>1.2141414738242534E-3</v>
      </c>
    </row>
    <row r="217" spans="2:7" x14ac:dyDescent="0.25">
      <c r="B217" s="1" t="s">
        <v>645</v>
      </c>
      <c r="C217" s="4" t="s">
        <v>646</v>
      </c>
      <c r="D217" s="6" t="s">
        <v>641</v>
      </c>
      <c r="E217" s="24">
        <v>44621</v>
      </c>
      <c r="F217" s="21">
        <v>749999699.07000005</v>
      </c>
      <c r="G217" s="6">
        <f t="shared" si="0"/>
        <v>1.1261415807987225E-3</v>
      </c>
    </row>
    <row r="218" spans="2:7" x14ac:dyDescent="0.25">
      <c r="B218" s="1" t="s">
        <v>645</v>
      </c>
      <c r="C218" s="4" t="s">
        <v>646</v>
      </c>
      <c r="D218" s="6" t="s">
        <v>641</v>
      </c>
      <c r="E218" s="24">
        <v>44621</v>
      </c>
      <c r="F218" s="21">
        <v>750499560.29999995</v>
      </c>
      <c r="G218" s="6">
        <f t="shared" si="0"/>
        <v>1.1268921337875173E-3</v>
      </c>
    </row>
    <row r="219" spans="2:7" x14ac:dyDescent="0.25">
      <c r="B219" s="1" t="s">
        <v>645</v>
      </c>
      <c r="C219" s="4" t="s">
        <v>646</v>
      </c>
      <c r="D219" s="6" t="s">
        <v>641</v>
      </c>
      <c r="E219" s="24">
        <v>44621</v>
      </c>
      <c r="F219" s="21">
        <v>237597428.30000001</v>
      </c>
      <c r="G219" s="6">
        <f t="shared" si="0"/>
        <v>3.5675793447818448E-4</v>
      </c>
    </row>
    <row r="220" spans="2:7" x14ac:dyDescent="0.25">
      <c r="B220" s="1" t="s">
        <v>645</v>
      </c>
      <c r="C220" s="4" t="s">
        <v>646</v>
      </c>
      <c r="D220" s="6" t="s">
        <v>641</v>
      </c>
      <c r="E220" s="24">
        <v>44621</v>
      </c>
      <c r="F220" s="21">
        <v>316402450.13</v>
      </c>
      <c r="G220" s="6">
        <f t="shared" si="0"/>
        <v>4.7508546443394127E-4</v>
      </c>
    </row>
    <row r="221" spans="2:7" x14ac:dyDescent="0.25">
      <c r="B221" s="1" t="s">
        <v>645</v>
      </c>
      <c r="C221" s="4" t="s">
        <v>646</v>
      </c>
      <c r="D221" s="6" t="s">
        <v>641</v>
      </c>
      <c r="E221" s="24">
        <v>44621</v>
      </c>
      <c r="F221" s="21">
        <v>105799910.62</v>
      </c>
      <c r="G221" s="6">
        <f t="shared" si="0"/>
        <v>1.5886096853333549E-4</v>
      </c>
    </row>
    <row r="222" spans="2:7" x14ac:dyDescent="0.25">
      <c r="B222" s="1" t="s">
        <v>645</v>
      </c>
      <c r="C222" s="4" t="s">
        <v>646</v>
      </c>
      <c r="D222" s="6" t="s">
        <v>641</v>
      </c>
      <c r="E222" s="24">
        <v>44621</v>
      </c>
      <c r="F222" s="22">
        <v>202999838.69</v>
      </c>
      <c r="G222" s="6">
        <f t="shared" si="0"/>
        <v>3.0480886796049986E-4</v>
      </c>
    </row>
    <row r="223" spans="2:7" x14ac:dyDescent="0.25">
      <c r="B223" s="1" t="s">
        <v>645</v>
      </c>
      <c r="C223" s="4" t="s">
        <v>646</v>
      </c>
      <c r="D223" s="6" t="s">
        <v>641</v>
      </c>
      <c r="E223" s="24">
        <v>44621</v>
      </c>
      <c r="F223" s="22">
        <v>27399192.190000001</v>
      </c>
      <c r="G223" s="6">
        <f t="shared" si="0"/>
        <v>4.1140509314490772E-5</v>
      </c>
    </row>
    <row r="224" spans="2:7" x14ac:dyDescent="0.25">
      <c r="B224" s="1" t="s">
        <v>203</v>
      </c>
      <c r="C224" s="4" t="s">
        <v>204</v>
      </c>
      <c r="D224" s="6" t="s">
        <v>642</v>
      </c>
      <c r="E224" s="24">
        <v>44621</v>
      </c>
      <c r="F224" s="22">
        <v>2600723</v>
      </c>
      <c r="G224" s="6">
        <f t="shared" si="0"/>
        <v>3.9050446474462421E-6</v>
      </c>
    </row>
    <row r="225" spans="2:7" x14ac:dyDescent="0.25">
      <c r="B225" s="1" t="s">
        <v>253</v>
      </c>
      <c r="C225" s="4" t="s">
        <v>206</v>
      </c>
      <c r="D225" s="6" t="s">
        <v>642</v>
      </c>
      <c r="E225" s="24">
        <v>44621</v>
      </c>
      <c r="F225" s="22">
        <v>444518.9</v>
      </c>
      <c r="G225" s="6">
        <f t="shared" si="0"/>
        <v>6.6745522346427957E-7</v>
      </c>
    </row>
    <row r="226" spans="2:7" x14ac:dyDescent="0.25">
      <c r="B226" s="1" t="s">
        <v>209</v>
      </c>
      <c r="C226" s="4" t="s">
        <v>210</v>
      </c>
      <c r="D226" s="6" t="s">
        <v>642</v>
      </c>
      <c r="E226" s="24">
        <v>44621</v>
      </c>
      <c r="F226" s="22">
        <v>4302661.4000000004</v>
      </c>
      <c r="G226" s="6">
        <f t="shared" si="0"/>
        <v>6.4605438064121231E-6</v>
      </c>
    </row>
    <row r="227" spans="2:7" x14ac:dyDescent="0.25">
      <c r="B227" s="1" t="s">
        <v>211</v>
      </c>
      <c r="C227" s="4" t="s">
        <v>212</v>
      </c>
      <c r="D227" s="6" t="s">
        <v>642</v>
      </c>
      <c r="E227" s="24">
        <v>44621</v>
      </c>
      <c r="F227" s="22">
        <v>1887305</v>
      </c>
      <c r="G227" s="6">
        <f t="shared" si="0"/>
        <v>2.8338313185789222E-6</v>
      </c>
    </row>
    <row r="228" spans="2:7" x14ac:dyDescent="0.25">
      <c r="B228" s="1" t="s">
        <v>213</v>
      </c>
      <c r="C228" s="4" t="s">
        <v>214</v>
      </c>
      <c r="D228" s="6" t="s">
        <v>642</v>
      </c>
      <c r="E228" s="24">
        <v>44621</v>
      </c>
      <c r="F228" s="22">
        <v>2732332</v>
      </c>
      <c r="G228" s="6">
        <f t="shared" si="0"/>
        <v>4.1026585498132965E-6</v>
      </c>
    </row>
    <row r="229" spans="2:7" x14ac:dyDescent="0.25">
      <c r="B229" s="1" t="s">
        <v>647</v>
      </c>
      <c r="C229" s="4" t="s">
        <v>302</v>
      </c>
      <c r="D229" s="6" t="s">
        <v>648</v>
      </c>
      <c r="E229" s="24">
        <v>44621</v>
      </c>
      <c r="F229" s="22">
        <v>71730000</v>
      </c>
      <c r="G229" s="6">
        <f t="shared" si="0"/>
        <v>1.0770422400283265E-4</v>
      </c>
    </row>
    <row r="230" spans="2:7" x14ac:dyDescent="0.25">
      <c r="B230" s="1" t="s">
        <v>301</v>
      </c>
      <c r="C230" s="4" t="s">
        <v>311</v>
      </c>
      <c r="D230" s="6" t="s">
        <v>648</v>
      </c>
      <c r="E230" s="24">
        <v>44621</v>
      </c>
      <c r="F230" s="22">
        <v>91865642.099999994</v>
      </c>
      <c r="G230" s="6">
        <f t="shared" si="0"/>
        <v>1.3793834790049427E-4</v>
      </c>
    </row>
    <row r="231" spans="2:7" x14ac:dyDescent="0.25">
      <c r="F231" s="18">
        <f>SUM(F202:F230)</f>
        <v>9542766945.3600006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2022-08-19T14:35:15Z</dcterms:modified>
</cp:coreProperties>
</file>